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Homepage\Formulare von der Homepage\"/>
    </mc:Choice>
  </mc:AlternateContent>
  <workbookProtection lockStructure="1"/>
  <bookViews>
    <workbookView xWindow="0" yWindow="0" windowWidth="28800" windowHeight="11835"/>
  </bookViews>
  <sheets>
    <sheet name="Belegliste Einnahmen" sheetId="7" r:id="rId1"/>
    <sheet name="Belegliste Ausgaben" sheetId="4" r:id="rId2"/>
    <sheet name="ERGEBNIS" sheetId="5" r:id="rId3"/>
    <sheet name="Legende" sheetId="3" r:id="rId4"/>
  </sheets>
  <definedNames>
    <definedName name="AA_Nr">#REF!</definedName>
    <definedName name="Arbeitsamt">#REF!</definedName>
    <definedName name="DOK_NR">#REF!</definedName>
    <definedName name="_xlnm.Print_Area" localSheetId="1">'Belegliste Ausgaben'!$A$1:$K$46</definedName>
    <definedName name="_xlnm.Print_Area" localSheetId="2">ERGEBNIS!$A$1:$H$66</definedName>
    <definedName name="_xlnm.Print_Area" localSheetId="3">Legende!$A$1:$E$42</definedName>
    <definedName name="_xlnm.Print_Titles" localSheetId="1">'Belegliste Ausgaben'!$6:$6</definedName>
    <definedName name="_xlnm.Print_Titles" localSheetId="0">'Belegliste Einnahmen'!$6:$6</definedName>
    <definedName name="EURO">#REF!</definedName>
    <definedName name="FZbis">#REF!</definedName>
    <definedName name="FZvon">#REF!</definedName>
    <definedName name="LegendeAusgaben">Legende!$B$8:$B$31</definedName>
    <definedName name="LegendeEinnahmen">Legende!$B$33:$B$40</definedName>
    <definedName name="P96AFG" localSheetId="0">#REF!</definedName>
    <definedName name="P96AFG">#REF!</definedName>
    <definedName name="PLZ_ORT">#REF!</definedName>
    <definedName name="Straße">#REF!</definedName>
    <definedName name="TN">#REF!</definedName>
    <definedName name="Träger">#REF!</definedName>
  </definedNames>
  <calcPr calcId="152511"/>
</workbook>
</file>

<file path=xl/calcChain.xml><?xml version="1.0" encoding="utf-8"?>
<calcChain xmlns="http://schemas.openxmlformats.org/spreadsheetml/2006/main">
  <c r="G12" i="4" l="1"/>
  <c r="G13" i="4"/>
  <c r="G14" i="4"/>
  <c r="G11" i="4" l="1"/>
  <c r="G9" i="4"/>
  <c r="G8" i="4"/>
  <c r="G7" i="4"/>
  <c r="K7" i="4" l="1"/>
  <c r="K8" i="4"/>
  <c r="K9" i="4"/>
  <c r="G10" i="4" l="1"/>
  <c r="K10" i="4" l="1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F14" i="5"/>
  <c r="F16" i="5"/>
  <c r="F18" i="5"/>
  <c r="F20" i="5"/>
  <c r="F22" i="5"/>
  <c r="F24" i="5"/>
  <c r="F26" i="5"/>
  <c r="F28" i="5"/>
  <c r="F30" i="5"/>
  <c r="F32" i="5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A21" i="4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8" i="7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8" i="3"/>
  <c r="E33" i="7"/>
  <c r="E44" i="4"/>
  <c r="A10" i="4"/>
  <c r="A11" i="4" s="1"/>
  <c r="A12" i="4" s="1"/>
  <c r="A13" i="4" s="1"/>
  <c r="A14" i="4" s="1"/>
  <c r="A15" i="4" s="1"/>
  <c r="A16" i="4" s="1"/>
  <c r="A17" i="4" s="1"/>
  <c r="A18" i="4" s="1"/>
  <c r="F15" i="5" l="1"/>
  <c r="F33" i="5"/>
  <c r="F29" i="5"/>
  <c r="F25" i="5"/>
  <c r="F21" i="5"/>
  <c r="F17" i="5"/>
  <c r="F13" i="5"/>
  <c r="F11" i="5"/>
  <c r="F31" i="5"/>
  <c r="F27" i="5"/>
  <c r="F23" i="5"/>
  <c r="F19" i="5"/>
  <c r="F40" i="5"/>
  <c r="F41" i="5"/>
  <c r="F42" i="5"/>
  <c r="F38" i="5"/>
  <c r="F39" i="5"/>
  <c r="F44" i="5"/>
  <c r="F43" i="5"/>
  <c r="F37" i="5"/>
  <c r="G33" i="7"/>
  <c r="G44" i="4"/>
  <c r="F12" i="5" l="1"/>
  <c r="F34" i="5" s="1"/>
  <c r="F45" i="5"/>
  <c r="F47" i="5" s="1"/>
</calcChain>
</file>

<file path=xl/sharedStrings.xml><?xml version="1.0" encoding="utf-8"?>
<sst xmlns="http://schemas.openxmlformats.org/spreadsheetml/2006/main" count="194" uniqueCount="120">
  <si>
    <t>Projektträger:</t>
  </si>
  <si>
    <t>SUMME</t>
  </si>
  <si>
    <t xml:space="preserve"> 1.2.</t>
  </si>
  <si>
    <t>Betrag</t>
  </si>
  <si>
    <t>Verwendungszweck</t>
  </si>
  <si>
    <t>Position</t>
  </si>
  <si>
    <t>Für die Richtigkeit der Angaben:</t>
  </si>
  <si>
    <t>rechtsverbindliche Unterschrift</t>
  </si>
  <si>
    <t>Bedeutung</t>
  </si>
  <si>
    <t xml:space="preserve">Ausgaben </t>
  </si>
  <si>
    <t>Einnahmen</t>
  </si>
  <si>
    <t>Eigenmittel</t>
  </si>
  <si>
    <t>öffentl. Zuschüsse: Bundesland</t>
  </si>
  <si>
    <t>andere Drittmittel</t>
  </si>
  <si>
    <t>sonstige Einnahmen / Erlöse</t>
  </si>
  <si>
    <t>Zahlungsempfänger/in</t>
  </si>
  <si>
    <t>Stempel</t>
  </si>
  <si>
    <t>öffentl. Zuschüsse: kommunal</t>
  </si>
  <si>
    <t>öffentl. Zuschüsse: EU / ESF</t>
  </si>
  <si>
    <t>lfd. Nr.</t>
  </si>
  <si>
    <t>Beleg - Nr.</t>
  </si>
  <si>
    <t>Beleg - Datum</t>
  </si>
  <si>
    <t>Eingangsvermerk</t>
  </si>
  <si>
    <t>Projektbeginn:</t>
  </si>
  <si>
    <t>Projektende:</t>
  </si>
  <si>
    <t>1.</t>
  </si>
  <si>
    <t>2.</t>
  </si>
  <si>
    <t>3.</t>
  </si>
  <si>
    <t>die Ausgaben notwendig waren und mit den Fördermitteln wirtschaftlich und sparsam verfahren worden ist und die Ausgaben mit den Büchern und Belegen übereinstimmen.</t>
  </si>
  <si>
    <t xml:space="preserve">   </t>
  </si>
  <si>
    <t>Ort:</t>
  </si>
  <si>
    <t>Datum</t>
  </si>
  <si>
    <t>Position (nicht ausfüllen)</t>
  </si>
  <si>
    <t>Zahlungs-   datum</t>
  </si>
  <si>
    <t>Zahlungs-datum</t>
  </si>
  <si>
    <t>Unterschrift der zur rechtsgeschäftlichen Vertretung befugten Person des Einzelprojektträgers / Stempel</t>
  </si>
  <si>
    <t xml:space="preserve">der vorgenannte Einzelprojektträger </t>
  </si>
  <si>
    <t>Name der/des Mittelgebenden</t>
  </si>
  <si>
    <t>Legende zur Belegliste "Demokratie leben!"</t>
  </si>
  <si>
    <t xml:space="preserve">     </t>
  </si>
  <si>
    <t>Bundesmittel Demokratie leben!"</t>
  </si>
  <si>
    <t>Projekttitel:</t>
  </si>
  <si>
    <t>Bundesmittel Demokratie leben!</t>
  </si>
  <si>
    <t>die geltend gemachten Ausgaben tatsächlich entstanden sind und durch Belege nachgewiesen werden können.</t>
  </si>
  <si>
    <t>2.7.</t>
  </si>
  <si>
    <t xml:space="preserve">1 Ausgaben </t>
  </si>
  <si>
    <t>2 Einnahmen</t>
  </si>
  <si>
    <t>Berufsgenossenschaft</t>
  </si>
  <si>
    <t>Reisekosten innerhalb des Programms</t>
  </si>
  <si>
    <t>Reisekosten, die den TN erstattet werden</t>
  </si>
  <si>
    <t>Unterkunft und Verpflegung</t>
  </si>
  <si>
    <t>sonstige Honorarkosten</t>
  </si>
  <si>
    <t>Versicherungen (projektbezogene)</t>
  </si>
  <si>
    <t>Mietleasing (für technische Geräte)</t>
  </si>
  <si>
    <t>Porto</t>
  </si>
  <si>
    <t>Bürobedarf</t>
  </si>
  <si>
    <t>Arbeitsmaterial</t>
  </si>
  <si>
    <t>individuelle Kostenposition lt. Antrag</t>
  </si>
  <si>
    <t>Telefon/ Internet</t>
  </si>
  <si>
    <r>
      <t xml:space="preserve">Abschreibungen (Investitionen) -&gt; </t>
    </r>
    <r>
      <rPr>
        <b/>
        <sz val="9"/>
        <rFont val="Arial"/>
        <family val="2"/>
      </rPr>
      <t>nur für Koordinierungs- u. Fachstelle förderfähig</t>
    </r>
  </si>
  <si>
    <t>________________________________________________________________________</t>
  </si>
  <si>
    <t>Sachausgaben (Details nachfolgend)</t>
  </si>
  <si>
    <t>öffentl. Zuschüsse: andere Bundesmittel</t>
  </si>
  <si>
    <t>2.5.</t>
  </si>
  <si>
    <t>2.6.</t>
  </si>
  <si>
    <t>2.8.</t>
  </si>
  <si>
    <t>Personalausgaben (SV-pflichtig)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</si>
  <si>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</si>
  <si>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</si>
  <si>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</si>
  <si>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</si>
  <si>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</si>
  <si>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</si>
  <si>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</si>
  <si>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</si>
  <si>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</si>
  <si>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</si>
  <si>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</si>
  <si>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</si>
  <si>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</si>
  <si>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</si>
  <si>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</si>
  <si>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1.2.16</t>
  </si>
  <si>
    <t>1.2.17</t>
  </si>
  <si>
    <t>1.2.18</t>
  </si>
  <si>
    <t>1.2.19</t>
  </si>
  <si>
    <t>1.2.20</t>
  </si>
  <si>
    <t>1.2.21</t>
  </si>
  <si>
    <t>1.3</t>
  </si>
  <si>
    <t xml:space="preserve">Honorare für Referierende / Dolmetschende </t>
  </si>
  <si>
    <t>Honorare für externe Mitarbeitende</t>
  </si>
  <si>
    <t>Mietausgaben (regelmäßige Nutzung im Projektzeitraum)</t>
  </si>
  <si>
    <t>sonstige Mietkosten (Strom, Reinigung etc.)</t>
  </si>
  <si>
    <t>Raumkosten (Anmietung für Einzelveranstaltungen)</t>
  </si>
  <si>
    <t>Ausgaben für Veröffentlichungen/ Werbung</t>
  </si>
  <si>
    <t>Abschreibungen (Investitionen)</t>
  </si>
  <si>
    <t>1.1.</t>
  </si>
  <si>
    <t>2.1.</t>
  </si>
  <si>
    <t>2.2.</t>
  </si>
  <si>
    <t>2.3.</t>
  </si>
  <si>
    <t>2.4.</t>
  </si>
  <si>
    <t>geringwertige Wirtschaftsgüter (&lt; 800 €)</t>
  </si>
  <si>
    <t>Zeitschriften und Bücher (projektbezogene)</t>
  </si>
  <si>
    <t>Art (Auswahl in Dropdown-Liste)</t>
  </si>
  <si>
    <t>Bitte Hinweise im Merkblatt "Verwendungsnachweis" beachten! Pro Zeile müssen ALLE Felder vollständig ausgefüllt werden!</t>
  </si>
  <si>
    <t>Anrechnungs-
fähig (%)</t>
  </si>
  <si>
    <t>Anrechnungs-fähiger Betrag</t>
  </si>
  <si>
    <t>Projektnummer:</t>
  </si>
  <si>
    <t>Belegliste Einzelprojekte "Demokratie leben!" - bitte alle Ausgaben chronologisch nach Belegdatum auflisten</t>
  </si>
  <si>
    <t xml:space="preserve">Projekttitel:  </t>
  </si>
  <si>
    <t>Belegliste Einzelprojekte "Demokratie leben!" - bitte alle Einnahmen chronologisch nach Belegdatum auflisten</t>
  </si>
  <si>
    <t>Anrechnungs- fähiger Betrag</t>
  </si>
  <si>
    <r>
      <t>Bestätigung:</t>
    </r>
    <r>
      <rPr>
        <sz val="12"/>
        <rFont val="Calibri"/>
        <family val="2"/>
        <scheme val="minor"/>
      </rPr>
      <t xml:space="preserve"> Ich bestätige mit meiner Unterschrift, dass: </t>
    </r>
  </si>
  <si>
    <r>
      <t xml:space="preserve">    </t>
    </r>
    <r>
      <rPr>
        <b/>
        <sz val="16"/>
        <rFont val="Calibri"/>
        <family val="2"/>
        <scheme val="minor"/>
      </rPr>
      <t>Verwendungsnachweis /  Zahlenmäßiger Nachweis
"Demokratie leben!"</t>
    </r>
  </si>
  <si>
    <r>
      <t xml:space="preserve">    zum Vorsteuerabzug nicht berechtigt ist </t>
    </r>
    <r>
      <rPr>
        <b/>
        <sz val="12"/>
        <rFont val="Calibri"/>
        <family val="2"/>
        <scheme val="minor"/>
      </rPr>
      <t>oder</t>
    </r>
    <r>
      <rPr>
        <sz val="12"/>
        <rFont val="Calibri"/>
        <family val="2"/>
        <scheme val="minor"/>
      </rPr>
      <t xml:space="preserve"> </t>
    </r>
  </si>
  <si>
    <t xml:space="preserve">    vorsteuerabzugsberechtigt ist u. sämtliche möglichen Abzüge in der Erklärung berücksichtigt wurden.</t>
  </si>
  <si>
    <t xml:space="preserve">    (bitte ankreuzen!)</t>
  </si>
  <si>
    <r>
      <rPr>
        <b/>
        <sz val="12"/>
        <rFont val="Calibri"/>
        <family val="2"/>
        <scheme val="minor"/>
      </rPr>
      <t xml:space="preserve">  </t>
    </r>
    <r>
      <rPr>
        <b/>
        <u/>
        <sz val="12"/>
        <rFont val="Calibri"/>
        <family val="2"/>
        <scheme val="minor"/>
      </rPr>
      <t>GESAMTERGEBNIS</t>
    </r>
  </si>
  <si>
    <r>
      <rPr>
        <b/>
        <sz val="12"/>
        <rFont val="Calibri"/>
        <family val="2"/>
        <scheme val="minor"/>
      </rPr>
      <t xml:space="preserve">  </t>
    </r>
    <r>
      <rPr>
        <b/>
        <u/>
        <sz val="12"/>
        <rFont val="Calibri"/>
        <family val="2"/>
        <scheme val="minor"/>
      </rPr>
      <t>EINNAHMEN GESAMT</t>
    </r>
  </si>
  <si>
    <r>
      <rPr>
        <b/>
        <sz val="12"/>
        <rFont val="Calibri"/>
        <family val="2"/>
        <scheme val="minor"/>
      </rPr>
      <t xml:space="preserve">  </t>
    </r>
    <r>
      <rPr>
        <b/>
        <u/>
        <sz val="12"/>
        <rFont val="Calibri"/>
        <family val="2"/>
        <scheme val="minor"/>
      </rPr>
      <t>AUSGABEN GESAMT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</si>
</sst>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.00\ [$€-1]_-;\-* #,##0.00\ [$€-1]_-;_-* &quot;-&quot;??\ [$€-1]_-"/>
    <numFmt numFmtId="165" formatCode="dd/mm/yy"/>
    <numFmt numFmtId="166" formatCode="#,##0.00\ &quot;€&quot;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 applyNumberFormat="0" applyBorder="0" applyAlignment="0" applyProtection="0"/>
  </cellStyleXfs>
  <cellXfs count="221">
    <xf numFmtId="0" fontId="0" fillId="0" borderId="0" xfId="0"/>
    <xf numFmtId="0" fontId="0" fillId="0" borderId="0" xfId="0" applyProtection="1"/>
    <xf numFmtId="0" fontId="7" fillId="0" borderId="0" xfId="0" applyFont="1" applyProtection="1"/>
    <xf numFmtId="0" fontId="11" fillId="0" borderId="0" xfId="0" applyFont="1" applyAlignment="1" applyProtection="1">
      <alignment vertical="center"/>
    </xf>
    <xf numFmtId="0" fontId="10" fillId="0" borderId="1" xfId="4" applyFont="1" applyBorder="1" applyAlignment="1" applyProtection="1">
      <alignment horizontal="left" vertical="center"/>
    </xf>
    <xf numFmtId="0" fontId="8" fillId="0" borderId="2" xfId="4" applyFont="1" applyBorder="1" applyAlignment="1" applyProtection="1">
      <alignment horizontal="left" vertical="center"/>
    </xf>
    <xf numFmtId="0" fontId="10" fillId="0" borderId="3" xfId="4" applyFont="1" applyBorder="1" applyAlignment="1" applyProtection="1">
      <alignment horizontal="left" vertical="center"/>
    </xf>
    <xf numFmtId="0" fontId="12" fillId="0" borderId="0" xfId="0" applyFont="1" applyProtection="1"/>
    <xf numFmtId="0" fontId="8" fillId="0" borderId="0" xfId="0" applyFont="1" applyProtection="1"/>
    <xf numFmtId="49" fontId="8" fillId="0" borderId="0" xfId="0" applyNumberFormat="1" applyFont="1" applyProtection="1"/>
    <xf numFmtId="0" fontId="10" fillId="0" borderId="0" xfId="0" applyFont="1" applyProtection="1"/>
    <xf numFmtId="0" fontId="12" fillId="0" borderId="0" xfId="0" applyFont="1" applyAlignment="1" applyProtection="1">
      <alignment vertical="center"/>
    </xf>
    <xf numFmtId="0" fontId="12" fillId="0" borderId="0" xfId="0" applyFont="1" applyFill="1" applyBorder="1" applyProtection="1"/>
    <xf numFmtId="0" fontId="12" fillId="0" borderId="0" xfId="0" applyFont="1" applyBorder="1" applyProtection="1"/>
    <xf numFmtId="49" fontId="12" fillId="0" borderId="0" xfId="0" applyNumberFormat="1" applyFont="1" applyProtection="1"/>
    <xf numFmtId="0" fontId="12" fillId="2" borderId="0" xfId="0" applyFont="1" applyFill="1" applyProtection="1"/>
    <xf numFmtId="49" fontId="12" fillId="2" borderId="0" xfId="0" applyNumberFormat="1" applyFont="1" applyFill="1" applyProtection="1"/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Protection="1"/>
    <xf numFmtId="0" fontId="6" fillId="3" borderId="1" xfId="0" applyFont="1" applyFill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0" fillId="0" borderId="2" xfId="0" applyBorder="1" applyProtection="1"/>
    <xf numFmtId="0" fontId="6" fillId="0" borderId="5" xfId="0" applyFont="1" applyBorder="1" applyAlignment="1" applyProtection="1"/>
    <xf numFmtId="0" fontId="6" fillId="0" borderId="6" xfId="0" applyFont="1" applyBorder="1" applyAlignment="1" applyProtection="1"/>
    <xf numFmtId="0" fontId="10" fillId="0" borderId="7" xfId="0" applyFont="1" applyFill="1" applyBorder="1" applyAlignment="1" applyProtection="1"/>
    <xf numFmtId="0" fontId="3" fillId="0" borderId="4" xfId="5" applyFont="1" applyFill="1" applyBorder="1" applyAlignment="1" applyProtection="1">
      <alignment horizontal="left"/>
    </xf>
    <xf numFmtId="0" fontId="3" fillId="0" borderId="0" xfId="5" applyFont="1" applyFill="1" applyBorder="1" applyAlignment="1" applyProtection="1">
      <alignment horizontal="left"/>
    </xf>
    <xf numFmtId="0" fontId="6" fillId="0" borderId="4" xfId="0" applyFont="1" applyBorder="1" applyProtection="1"/>
    <xf numFmtId="0" fontId="10" fillId="0" borderId="9" xfId="0" applyFont="1" applyFill="1" applyBorder="1" applyAlignment="1" applyProtection="1"/>
    <xf numFmtId="0" fontId="10" fillId="0" borderId="10" xfId="0" applyFont="1" applyFill="1" applyBorder="1" applyAlignment="1" applyProtection="1"/>
    <xf numFmtId="0" fontId="10" fillId="0" borderId="11" xfId="0" applyFont="1" applyFill="1" applyBorder="1" applyAlignment="1" applyProtection="1"/>
    <xf numFmtId="0" fontId="10" fillId="0" borderId="12" xfId="0" applyFont="1" applyFill="1" applyBorder="1" applyAlignment="1" applyProtection="1"/>
    <xf numFmtId="0" fontId="10" fillId="0" borderId="13" xfId="0" applyFont="1" applyFill="1" applyBorder="1" applyAlignment="1" applyProtection="1"/>
    <xf numFmtId="0" fontId="10" fillId="0" borderId="14" xfId="0" applyFont="1" applyFill="1" applyBorder="1" applyAlignment="1" applyProtection="1"/>
    <xf numFmtId="0" fontId="14" fillId="0" borderId="0" xfId="0" applyFont="1" applyFill="1" applyProtection="1"/>
    <xf numFmtId="0" fontId="13" fillId="0" borderId="0" xfId="0" applyFont="1" applyProtection="1"/>
    <xf numFmtId="0" fontId="14" fillId="0" borderId="0" xfId="0" applyFont="1" applyProtection="1"/>
    <xf numFmtId="0" fontId="14" fillId="0" borderId="0" xfId="0" applyFont="1" applyFill="1" applyBorder="1" applyProtection="1"/>
    <xf numFmtId="0" fontId="13" fillId="0" borderId="0" xfId="0" applyFont="1" applyFill="1" applyBorder="1" applyProtection="1"/>
    <xf numFmtId="0" fontId="0" fillId="0" borderId="8" xfId="0" applyBorder="1" applyProtection="1"/>
    <xf numFmtId="0" fontId="15" fillId="0" borderId="0" xfId="0" applyFont="1" applyProtection="1"/>
    <xf numFmtId="49" fontId="15" fillId="0" borderId="0" xfId="0" applyNumberFormat="1" applyFont="1" applyProtection="1"/>
    <xf numFmtId="0" fontId="4" fillId="0" borderId="0" xfId="0" applyFont="1" applyBorder="1" applyProtection="1"/>
    <xf numFmtId="0" fontId="9" fillId="0" borderId="7" xfId="5" applyFont="1" applyFill="1" applyBorder="1" applyAlignment="1" applyProtection="1"/>
    <xf numFmtId="0" fontId="9" fillId="0" borderId="8" xfId="5" applyFont="1" applyFill="1" applyBorder="1" applyAlignment="1" applyProtection="1"/>
    <xf numFmtId="0" fontId="15" fillId="0" borderId="0" xfId="0" applyFont="1" applyFill="1" applyBorder="1" applyProtection="1"/>
    <xf numFmtId="0" fontId="5" fillId="0" borderId="0" xfId="0" applyFont="1" applyAlignment="1" applyProtection="1">
      <alignment vertical="center"/>
    </xf>
    <xf numFmtId="0" fontId="8" fillId="0" borderId="0" xfId="0" applyFont="1" applyFill="1" applyBorder="1" applyProtection="1"/>
    <xf numFmtId="0" fontId="6" fillId="0" borderId="0" xfId="0" applyFont="1" applyProtection="1"/>
    <xf numFmtId="0" fontId="16" fillId="0" borderId="0" xfId="0" applyFont="1" applyProtection="1"/>
    <xf numFmtId="0" fontId="16" fillId="0" borderId="0" xfId="0" applyFont="1" applyBorder="1" applyProtection="1"/>
    <xf numFmtId="0" fontId="17" fillId="0" borderId="0" xfId="0" applyFont="1" applyBorder="1" applyProtection="1"/>
    <xf numFmtId="0" fontId="8" fillId="0" borderId="0" xfId="0" applyFont="1" applyFill="1" applyBorder="1" applyAlignment="1" applyProtection="1">
      <alignment vertical="top" wrapText="1"/>
    </xf>
    <xf numFmtId="0" fontId="19" fillId="4" borderId="26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19" fillId="0" borderId="0" xfId="0" applyFont="1" applyAlignment="1" applyProtection="1">
      <alignment horizontal="center"/>
    </xf>
    <xf numFmtId="0" fontId="19" fillId="0" borderId="0" xfId="0" applyFont="1" applyProtection="1"/>
    <xf numFmtId="0" fontId="21" fillId="0" borderId="0" xfId="0" applyFont="1" applyAlignment="1" applyProtection="1"/>
    <xf numFmtId="0" fontId="19" fillId="4" borderId="25" xfId="0" applyFont="1" applyFill="1" applyBorder="1" applyAlignment="1" applyProtection="1">
      <alignment horizontal="center" vertical="center" wrapText="1"/>
    </xf>
    <xf numFmtId="0" fontId="19" fillId="4" borderId="26" xfId="0" applyFont="1" applyFill="1" applyBorder="1" applyAlignment="1" applyProtection="1">
      <alignment horizontal="center" vertical="center"/>
    </xf>
    <xf numFmtId="0" fontId="19" fillId="5" borderId="26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49" fontId="22" fillId="0" borderId="39" xfId="0" applyNumberFormat="1" applyFont="1" applyFill="1" applyBorder="1" applyAlignment="1" applyProtection="1">
      <alignment horizontal="center" vertical="top" wrapText="1"/>
      <protection locked="0"/>
    </xf>
    <xf numFmtId="166" fontId="22" fillId="5" borderId="24" xfId="0" applyNumberFormat="1" applyFont="1" applyFill="1" applyBorder="1" applyAlignment="1" applyProtection="1">
      <alignment vertical="top" wrapText="1"/>
    </xf>
    <xf numFmtId="49" fontId="22" fillId="0" borderId="24" xfId="0" applyNumberFormat="1" applyFont="1" applyFill="1" applyBorder="1" applyAlignment="1" applyProtection="1">
      <alignment vertical="top" wrapText="1"/>
      <protection locked="0"/>
    </xf>
    <xf numFmtId="0" fontId="19" fillId="7" borderId="24" xfId="0" applyFont="1" applyFill="1" applyBorder="1" applyAlignment="1" applyProtection="1">
      <alignment horizontal="center" vertical="top" wrapText="1"/>
    </xf>
    <xf numFmtId="49" fontId="22" fillId="0" borderId="24" xfId="0" applyNumberFormat="1" applyFont="1" applyFill="1" applyBorder="1" applyAlignment="1" applyProtection="1">
      <alignment horizontal="center" vertical="top" wrapText="1"/>
      <protection locked="0"/>
    </xf>
    <xf numFmtId="14" fontId="22" fillId="0" borderId="24" xfId="0" applyNumberFormat="1" applyFont="1" applyFill="1" applyBorder="1" applyAlignment="1" applyProtection="1">
      <alignment vertical="top" wrapText="1"/>
      <protection locked="0"/>
    </xf>
    <xf numFmtId="166" fontId="22" fillId="0" borderId="24" xfId="0" applyNumberFormat="1" applyFont="1" applyFill="1" applyBorder="1" applyAlignment="1" applyProtection="1">
      <alignment vertical="top" wrapText="1"/>
      <protection locked="0"/>
    </xf>
    <xf numFmtId="9" fontId="22" fillId="0" borderId="24" xfId="3" applyFont="1" applyFill="1" applyBorder="1" applyAlignment="1" applyProtection="1">
      <alignment vertical="top" wrapText="1"/>
      <protection locked="0"/>
    </xf>
    <xf numFmtId="0" fontId="22" fillId="4" borderId="24" xfId="0" applyFont="1" applyFill="1" applyBorder="1" applyAlignment="1" applyProtection="1">
      <alignment vertical="top" wrapText="1"/>
    </xf>
    <xf numFmtId="0" fontId="19" fillId="0" borderId="0" xfId="0" applyFont="1" applyFill="1" applyBorder="1" applyProtection="1"/>
    <xf numFmtId="49" fontId="22" fillId="0" borderId="0" xfId="0" applyNumberFormat="1" applyFont="1" applyFill="1" applyBorder="1" applyProtection="1"/>
    <xf numFmtId="166" fontId="19" fillId="0" borderId="0" xfId="0" applyNumberFormat="1" applyFont="1" applyFill="1" applyBorder="1" applyProtection="1"/>
    <xf numFmtId="0" fontId="22" fillId="0" borderId="0" xfId="0" applyFont="1" applyFill="1" applyBorder="1" applyProtection="1"/>
    <xf numFmtId="166" fontId="22" fillId="0" borderId="0" xfId="0" applyNumberFormat="1" applyFont="1" applyFill="1" applyBorder="1" applyProtection="1"/>
    <xf numFmtId="0" fontId="22" fillId="0" borderId="15" xfId="0" applyFont="1" applyFill="1" applyBorder="1" applyProtection="1"/>
    <xf numFmtId="0" fontId="22" fillId="0" borderId="16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wrapText="1"/>
    </xf>
    <xf numFmtId="0" fontId="19" fillId="0" borderId="0" xfId="0" applyFont="1" applyFill="1" applyBorder="1" applyAlignment="1" applyProtection="1">
      <alignment horizontal="right"/>
    </xf>
    <xf numFmtId="0" fontId="22" fillId="0" borderId="0" xfId="0" applyFont="1" applyFill="1" applyProtection="1"/>
    <xf numFmtId="49" fontId="22" fillId="0" borderId="24" xfId="0" applyNumberFormat="1" applyFont="1" applyFill="1" applyBorder="1" applyAlignment="1" applyProtection="1">
      <alignment horizontal="left" vertical="top" wrapText="1"/>
      <protection locked="0"/>
    </xf>
    <xf numFmtId="166" fontId="22" fillId="0" borderId="39" xfId="0" applyNumberFormat="1" applyFont="1" applyFill="1" applyBorder="1" applyAlignment="1" applyProtection="1">
      <alignment horizontal="center" vertical="top" wrapText="1"/>
      <protection locked="0"/>
    </xf>
    <xf numFmtId="9" fontId="22" fillId="0" borderId="39" xfId="3" applyFont="1" applyFill="1" applyBorder="1" applyAlignment="1" applyProtection="1">
      <alignment horizontal="center" vertical="top" wrapText="1"/>
      <protection locked="0"/>
    </xf>
    <xf numFmtId="166" fontId="22" fillId="5" borderId="24" xfId="0" applyNumberFormat="1" applyFont="1" applyFill="1" applyBorder="1" applyAlignment="1" applyProtection="1">
      <alignment horizontal="center" vertical="top" wrapText="1"/>
    </xf>
    <xf numFmtId="14" fontId="22" fillId="0" borderId="24" xfId="0" applyNumberFormat="1" applyFont="1" applyFill="1" applyBorder="1" applyAlignment="1" applyProtection="1">
      <alignment horizontal="center" vertical="top" wrapText="1"/>
      <protection locked="0"/>
    </xf>
    <xf numFmtId="166" fontId="22" fillId="0" borderId="24" xfId="0" applyNumberFormat="1" applyFont="1" applyFill="1" applyBorder="1" applyAlignment="1" applyProtection="1">
      <alignment horizontal="center" vertical="top" wrapText="1"/>
      <protection locked="0"/>
    </xf>
    <xf numFmtId="9" fontId="22" fillId="0" borderId="24" xfId="3" applyFont="1" applyFill="1" applyBorder="1" applyAlignment="1" applyProtection="1">
      <alignment horizontal="center" vertical="top" wrapText="1"/>
      <protection locked="0"/>
    </xf>
    <xf numFmtId="14" fontId="22" fillId="0" borderId="0" xfId="0" applyNumberFormat="1" applyFont="1" applyFill="1" applyBorder="1" applyAlignment="1" applyProtection="1">
      <alignment horizontal="center"/>
    </xf>
    <xf numFmtId="166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/>
    <xf numFmtId="0" fontId="19" fillId="4" borderId="26" xfId="0" applyFont="1" applyFill="1" applyBorder="1" applyAlignment="1" applyProtection="1">
      <alignment horizontal="center" vertical="center" wrapText="1" shrinkToFit="1"/>
    </xf>
    <xf numFmtId="0" fontId="19" fillId="0" borderId="37" xfId="0" applyFont="1" applyFill="1" applyBorder="1" applyAlignment="1" applyProtection="1">
      <alignment horizontal="center" vertical="top" wrapText="1"/>
    </xf>
    <xf numFmtId="49" fontId="22" fillId="0" borderId="38" xfId="0" applyNumberFormat="1" applyFont="1" applyFill="1" applyBorder="1" applyAlignment="1" applyProtection="1">
      <alignment horizontal="center" vertical="top" wrapText="1"/>
      <protection locked="0"/>
    </xf>
    <xf numFmtId="14" fontId="22" fillId="0" borderId="38" xfId="0" applyNumberFormat="1" applyFont="1" applyFill="1" applyBorder="1" applyAlignment="1" applyProtection="1">
      <alignment vertical="top" wrapText="1"/>
      <protection locked="0"/>
    </xf>
    <xf numFmtId="166" fontId="22" fillId="0" borderId="38" xfId="0" applyNumberFormat="1" applyFont="1" applyFill="1" applyBorder="1" applyAlignment="1" applyProtection="1">
      <alignment vertical="top" wrapText="1"/>
      <protection locked="0"/>
    </xf>
    <xf numFmtId="9" fontId="22" fillId="0" borderId="38" xfId="3" applyFont="1" applyFill="1" applyBorder="1" applyAlignment="1" applyProtection="1">
      <alignment vertical="top" wrapText="1"/>
      <protection locked="0"/>
    </xf>
    <xf numFmtId="166" fontId="22" fillId="5" borderId="38" xfId="0" applyNumberFormat="1" applyFont="1" applyFill="1" applyBorder="1" applyAlignment="1" applyProtection="1">
      <alignment vertical="top" wrapText="1"/>
    </xf>
    <xf numFmtId="0" fontId="22" fillId="0" borderId="38" xfId="0" applyFont="1" applyFill="1" applyBorder="1" applyAlignment="1" applyProtection="1">
      <alignment vertical="top" wrapText="1"/>
      <protection locked="0"/>
    </xf>
    <xf numFmtId="0" fontId="22" fillId="0" borderId="31" xfId="0" applyFont="1" applyFill="1" applyBorder="1" applyAlignment="1" applyProtection="1">
      <alignment vertical="top" wrapText="1"/>
      <protection locked="0"/>
    </xf>
    <xf numFmtId="0" fontId="19" fillId="0" borderId="24" xfId="0" applyFont="1" applyFill="1" applyBorder="1" applyAlignment="1" applyProtection="1">
      <alignment horizontal="center" vertical="top" wrapText="1"/>
    </xf>
    <xf numFmtId="0" fontId="22" fillId="0" borderId="24" xfId="0" applyFont="1" applyFill="1" applyBorder="1" applyAlignment="1" applyProtection="1">
      <alignment vertical="top" wrapText="1"/>
      <protection locked="0"/>
    </xf>
    <xf numFmtId="49" fontId="19" fillId="0" borderId="0" xfId="0" applyNumberFormat="1" applyFont="1" applyFill="1" applyBorder="1" applyProtection="1"/>
    <xf numFmtId="14" fontId="19" fillId="0" borderId="0" xfId="0" applyNumberFormat="1" applyFont="1" applyFill="1" applyBorder="1" applyProtection="1"/>
    <xf numFmtId="0" fontId="22" fillId="0" borderId="0" xfId="0" applyFont="1" applyProtection="1"/>
    <xf numFmtId="0" fontId="19" fillId="0" borderId="0" xfId="0" applyFont="1" applyAlignment="1" applyProtection="1"/>
    <xf numFmtId="0" fontId="20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27" fillId="0" borderId="0" xfId="0" applyFont="1" applyAlignment="1" applyProtection="1">
      <alignment vertical="center"/>
    </xf>
    <xf numFmtId="0" fontId="23" fillId="0" borderId="0" xfId="4" applyFont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left"/>
    </xf>
    <xf numFmtId="2" fontId="23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left"/>
    </xf>
    <xf numFmtId="0" fontId="27" fillId="2" borderId="0" xfId="0" applyFont="1" applyFill="1" applyAlignment="1" applyProtection="1">
      <alignment vertical="center"/>
    </xf>
    <xf numFmtId="0" fontId="23" fillId="2" borderId="0" xfId="0" applyFont="1" applyFill="1" applyBorder="1" applyAlignment="1" applyProtection="1">
      <alignment horizontal="left"/>
    </xf>
    <xf numFmtId="165" fontId="23" fillId="2" borderId="0" xfId="0" applyNumberFormat="1" applyFont="1" applyFill="1" applyBorder="1" applyAlignment="1" applyProtection="1">
      <alignment horizontal="left"/>
    </xf>
    <xf numFmtId="0" fontId="23" fillId="2" borderId="0" xfId="0" applyFont="1" applyFill="1" applyBorder="1" applyAlignment="1" applyProtection="1">
      <alignment horizontal="right"/>
    </xf>
    <xf numFmtId="43" fontId="23" fillId="0" borderId="34" xfId="1" applyFont="1" applyFill="1" applyBorder="1" applyAlignment="1" applyProtection="1">
      <alignment horizontal="right"/>
    </xf>
    <xf numFmtId="43" fontId="29" fillId="0" borderId="34" xfId="1" applyFont="1" applyFill="1" applyBorder="1" applyAlignment="1" applyProtection="1">
      <alignment horizontal="right"/>
    </xf>
    <xf numFmtId="43" fontId="30" fillId="4" borderId="18" xfId="1" applyFont="1" applyFill="1" applyBorder="1" applyAlignment="1" applyProtection="1">
      <alignment horizontal="right"/>
    </xf>
    <xf numFmtId="0" fontId="27" fillId="0" borderId="0" xfId="4" applyFont="1" applyBorder="1" applyAlignment="1" applyProtection="1">
      <alignment horizontal="left" vertical="center"/>
    </xf>
    <xf numFmtId="0" fontId="23" fillId="0" borderId="0" xfId="5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right"/>
    </xf>
    <xf numFmtId="0" fontId="30" fillId="0" borderId="7" xfId="4" applyFont="1" applyBorder="1" applyAlignment="1" applyProtection="1">
      <alignment horizontal="left" vertical="center"/>
    </xf>
    <xf numFmtId="0" fontId="23" fillId="0" borderId="8" xfId="0" applyFont="1" applyFill="1" applyBorder="1" applyAlignment="1" applyProtection="1">
      <alignment horizontal="left"/>
    </xf>
    <xf numFmtId="43" fontId="30" fillId="4" borderId="19" xfId="1" applyFont="1" applyFill="1" applyBorder="1" applyAlignment="1" applyProtection="1">
      <alignment horizontal="right"/>
    </xf>
    <xf numFmtId="0" fontId="23" fillId="0" borderId="0" xfId="0" applyFont="1" applyBorder="1" applyAlignment="1" applyProtection="1">
      <alignment horizontal="left"/>
    </xf>
    <xf numFmtId="0" fontId="27" fillId="0" borderId="0" xfId="0" applyFont="1" applyBorder="1" applyAlignment="1" applyProtection="1">
      <alignment horizontal="right"/>
    </xf>
    <xf numFmtId="0" fontId="27" fillId="0" borderId="0" xfId="0" applyFont="1" applyAlignment="1" applyProtection="1">
      <alignment horizontal="left" vertic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Alignment="1" applyProtection="1">
      <alignment horizontal="left" vertical="top"/>
    </xf>
    <xf numFmtId="0" fontId="27" fillId="0" borderId="0" xfId="0" applyFont="1" applyBorder="1" applyProtection="1"/>
    <xf numFmtId="0" fontId="29" fillId="0" borderId="0" xfId="0" applyFont="1" applyBorder="1" applyAlignment="1" applyProtection="1">
      <alignment horizontal="right"/>
    </xf>
    <xf numFmtId="0" fontId="29" fillId="0" borderId="0" xfId="0" applyFont="1" applyBorder="1" applyAlignment="1" applyProtection="1">
      <alignment horizontal="left" vertical="center"/>
    </xf>
    <xf numFmtId="0" fontId="27" fillId="4" borderId="22" xfId="0" applyFont="1" applyFill="1" applyBorder="1" applyProtection="1"/>
    <xf numFmtId="14" fontId="27" fillId="0" borderId="23" xfId="0" applyNumberFormat="1" applyFont="1" applyBorder="1" applyAlignment="1" applyProtection="1">
      <alignment horizontal="center"/>
      <protection locked="0"/>
    </xf>
    <xf numFmtId="0" fontId="27" fillId="0" borderId="0" xfId="0" applyFont="1" applyProtection="1"/>
    <xf numFmtId="0" fontId="27" fillId="0" borderId="20" xfId="4" applyFont="1" applyBorder="1" applyAlignment="1" applyProtection="1">
      <alignment horizontal="right" vertical="center"/>
    </xf>
    <xf numFmtId="0" fontId="27" fillId="0" borderId="11" xfId="4" applyFont="1" applyBorder="1" applyAlignment="1" applyProtection="1">
      <alignment horizontal="right"/>
    </xf>
    <xf numFmtId="0" fontId="28" fillId="0" borderId="11" xfId="4" applyFont="1" applyBorder="1" applyAlignment="1" applyProtection="1">
      <alignment horizontal="right"/>
    </xf>
    <xf numFmtId="43" fontId="23" fillId="0" borderId="21" xfId="1" applyFont="1" applyFill="1" applyBorder="1" applyAlignment="1" applyProtection="1">
      <alignment horizontal="right" vertical="center"/>
    </xf>
    <xf numFmtId="43" fontId="30" fillId="4" borderId="18" xfId="1" applyFont="1" applyFill="1" applyBorder="1" applyAlignment="1" applyProtection="1">
      <alignment horizontal="right" vertical="center"/>
    </xf>
    <xf numFmtId="0" fontId="27" fillId="0" borderId="0" xfId="0" applyFont="1" applyBorder="1" applyAlignment="1" applyProtection="1"/>
    <xf numFmtId="0" fontId="24" fillId="0" borderId="17" xfId="0" applyFont="1" applyFill="1" applyBorder="1" applyAlignment="1" applyProtection="1">
      <alignment horizontal="left"/>
    </xf>
    <xf numFmtId="0" fontId="31" fillId="9" borderId="0" xfId="0" applyFont="1" applyFill="1" applyBorder="1" applyAlignment="1" applyProtection="1">
      <protection locked="0"/>
    </xf>
    <xf numFmtId="0" fontId="23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0" fontId="19" fillId="8" borderId="7" xfId="0" applyFont="1" applyFill="1" applyBorder="1" applyAlignment="1" applyProtection="1">
      <alignment horizontal="left"/>
      <protection locked="0"/>
    </xf>
    <xf numFmtId="0" fontId="19" fillId="8" borderId="8" xfId="0" applyFont="1" applyFill="1" applyBorder="1" applyAlignment="1" applyProtection="1">
      <alignment horizontal="left"/>
      <protection locked="0"/>
    </xf>
    <xf numFmtId="0" fontId="19" fillId="8" borderId="40" xfId="0" applyFont="1" applyFill="1" applyBorder="1" applyAlignment="1" applyProtection="1">
      <alignment horizontal="left"/>
      <protection locked="0"/>
    </xf>
    <xf numFmtId="0" fontId="19" fillId="6" borderId="0" xfId="0" applyFont="1" applyFill="1" applyBorder="1" applyAlignment="1" applyProtection="1">
      <alignment horizontal="center"/>
    </xf>
    <xf numFmtId="0" fontId="0" fillId="0" borderId="0" xfId="0" applyAlignment="1"/>
    <xf numFmtId="0" fontId="19" fillId="0" borderId="33" xfId="0" applyFont="1" applyBorder="1" applyAlignment="1" applyProtection="1">
      <alignment horizontal="right"/>
    </xf>
    <xf numFmtId="0" fontId="22" fillId="8" borderId="7" xfId="0" applyFont="1" applyFill="1" applyBorder="1" applyAlignment="1" applyProtection="1">
      <alignment horizontal="left"/>
      <protection locked="0"/>
    </xf>
    <xf numFmtId="0" fontId="22" fillId="8" borderId="8" xfId="0" applyFont="1" applyFill="1" applyBorder="1" applyAlignment="1" applyProtection="1">
      <alignment horizontal="left"/>
      <protection locked="0"/>
    </xf>
    <xf numFmtId="0" fontId="22" fillId="8" borderId="40" xfId="0" applyFont="1" applyFill="1" applyBorder="1" applyAlignment="1" applyProtection="1">
      <alignment horizontal="left"/>
      <protection locked="0"/>
    </xf>
    <xf numFmtId="0" fontId="24" fillId="0" borderId="11" xfId="0" applyFont="1" applyFill="1" applyBorder="1" applyAlignment="1" applyProtection="1">
      <alignment horizontal="left" vertical="center"/>
    </xf>
    <xf numFmtId="0" fontId="24" fillId="0" borderId="44" xfId="0" applyFont="1" applyFill="1" applyBorder="1" applyAlignment="1" applyProtection="1">
      <alignment horizontal="left" vertical="center"/>
    </xf>
    <xf numFmtId="0" fontId="24" fillId="0" borderId="13" xfId="0" applyFont="1" applyFill="1" applyBorder="1" applyAlignment="1" applyProtection="1">
      <alignment horizontal="left" vertical="center"/>
    </xf>
    <xf numFmtId="0" fontId="24" fillId="0" borderId="45" xfId="0" applyFont="1" applyFill="1" applyBorder="1" applyAlignment="1" applyProtection="1">
      <alignment horizontal="left" vertical="center"/>
    </xf>
    <xf numFmtId="0" fontId="24" fillId="0" borderId="10" xfId="0" applyFont="1" applyFill="1" applyBorder="1" applyAlignment="1" applyProtection="1">
      <alignment horizontal="left" vertical="center"/>
      <protection locked="0"/>
    </xf>
    <xf numFmtId="0" fontId="24" fillId="0" borderId="22" xfId="0" applyFont="1" applyFill="1" applyBorder="1" applyAlignment="1" applyProtection="1">
      <alignment horizontal="left" vertical="center"/>
      <protection locked="0"/>
    </xf>
    <xf numFmtId="0" fontId="24" fillId="0" borderId="12" xfId="0" applyFont="1" applyFill="1" applyBorder="1" applyAlignment="1" applyProtection="1">
      <alignment horizontal="left" vertical="center"/>
      <protection locked="0"/>
    </xf>
    <xf numFmtId="0" fontId="24" fillId="0" borderId="34" xfId="0" applyFont="1" applyFill="1" applyBorder="1" applyAlignment="1" applyProtection="1">
      <alignment horizontal="left" vertical="center"/>
      <protection locked="0"/>
    </xf>
    <xf numFmtId="0" fontId="24" fillId="0" borderId="14" xfId="0" applyFont="1" applyFill="1" applyBorder="1" applyAlignment="1" applyProtection="1">
      <alignment horizontal="left" vertical="center"/>
      <protection locked="0"/>
    </xf>
    <xf numFmtId="0" fontId="24" fillId="0" borderId="4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>
      <alignment horizontal="left" vertical="center" wrapText="1"/>
    </xf>
    <xf numFmtId="0" fontId="27" fillId="4" borderId="0" xfId="0" applyFont="1" applyFill="1" applyBorder="1" applyAlignment="1" applyProtection="1">
      <alignment vertical="center" wrapText="1"/>
    </xf>
    <xf numFmtId="0" fontId="27" fillId="4" borderId="33" xfId="0" applyFont="1" applyFill="1" applyBorder="1" applyAlignment="1" applyProtection="1">
      <alignment vertical="center" wrapText="1"/>
    </xf>
    <xf numFmtId="0" fontId="27" fillId="4" borderId="9" xfId="0" applyFont="1" applyFill="1" applyBorder="1" applyAlignment="1" applyProtection="1">
      <alignment horizontal="left"/>
    </xf>
    <xf numFmtId="0" fontId="27" fillId="4" borderId="22" xfId="0" applyFont="1" applyFill="1" applyBorder="1" applyAlignment="1" applyProtection="1">
      <alignment horizontal="left"/>
    </xf>
    <xf numFmtId="49" fontId="27" fillId="0" borderId="13" xfId="0" applyNumberFormat="1" applyFont="1" applyBorder="1" applyAlignment="1" applyProtection="1">
      <protection locked="0"/>
    </xf>
    <xf numFmtId="49" fontId="27" fillId="0" borderId="42" xfId="0" applyNumberFormat="1" applyFont="1" applyBorder="1" applyAlignment="1" applyProtection="1">
      <protection locked="0"/>
    </xf>
    <xf numFmtId="0" fontId="27" fillId="0" borderId="0" xfId="0" applyFont="1" applyBorder="1" applyAlignment="1" applyProtection="1">
      <alignment vertical="center" wrapText="1"/>
    </xf>
    <xf numFmtId="0" fontId="27" fillId="0" borderId="0" xfId="0" applyFont="1" applyFill="1" applyBorder="1" applyAlignment="1" applyProtection="1">
      <alignment vertical="center" wrapText="1"/>
    </xf>
    <xf numFmtId="0" fontId="27" fillId="0" borderId="24" xfId="0" applyFont="1" applyFill="1" applyBorder="1" applyAlignment="1" applyProtection="1">
      <alignment horizontal="left" vertical="center"/>
    </xf>
    <xf numFmtId="0" fontId="30" fillId="0" borderId="32" xfId="4" applyFont="1" applyBorder="1" applyAlignment="1" applyProtection="1">
      <alignment horizontal="left" vertical="center"/>
    </xf>
    <xf numFmtId="0" fontId="30" fillId="0" borderId="17" xfId="4" applyFont="1" applyBorder="1" applyAlignment="1" applyProtection="1">
      <alignment horizontal="left" vertical="center"/>
    </xf>
    <xf numFmtId="0" fontId="27" fillId="0" borderId="41" xfId="0" applyFont="1" applyFill="1" applyBorder="1" applyAlignment="1" applyProtection="1">
      <alignment horizontal="left" vertical="center"/>
    </xf>
    <xf numFmtId="0" fontId="27" fillId="0" borderId="12" xfId="0" applyFont="1" applyFill="1" applyBorder="1" applyAlignment="1" applyProtection="1">
      <alignment horizontal="left" vertical="center"/>
    </xf>
    <xf numFmtId="0" fontId="27" fillId="0" borderId="44" xfId="0" applyFont="1" applyFill="1" applyBorder="1" applyAlignment="1" applyProtection="1">
      <alignment horizontal="left" vertical="center"/>
    </xf>
    <xf numFmtId="0" fontId="26" fillId="0" borderId="27" xfId="0" applyFont="1" applyFill="1" applyBorder="1" applyAlignment="1" applyProtection="1">
      <alignment horizontal="center" vertical="center" wrapText="1"/>
    </xf>
    <xf numFmtId="0" fontId="26" fillId="0" borderId="28" xfId="0" applyFont="1" applyFill="1" applyBorder="1" applyAlignment="1" applyProtection="1">
      <alignment horizontal="center" vertical="center" wrapText="1"/>
    </xf>
    <xf numFmtId="0" fontId="26" fillId="0" borderId="29" xfId="0" applyFont="1" applyFill="1" applyBorder="1" applyAlignment="1" applyProtection="1">
      <alignment horizontal="center" vertical="center" wrapText="1"/>
    </xf>
    <xf numFmtId="0" fontId="26" fillId="0" borderId="5" xfId="0" applyFont="1" applyFill="1" applyBorder="1" applyAlignment="1" applyProtection="1">
      <alignment horizontal="center" vertical="center" wrapText="1"/>
    </xf>
    <xf numFmtId="0" fontId="26" fillId="0" borderId="6" xfId="0" applyFont="1" applyFill="1" applyBorder="1" applyAlignment="1" applyProtection="1">
      <alignment horizontal="center" vertical="center" wrapText="1"/>
    </xf>
    <xf numFmtId="0" fontId="26" fillId="0" borderId="23" xfId="0" applyFont="1" applyFill="1" applyBorder="1" applyAlignment="1" applyProtection="1">
      <alignment horizontal="center" vertical="center" wrapText="1"/>
    </xf>
    <xf numFmtId="0" fontId="24" fillId="0" borderId="27" xfId="0" applyFont="1" applyFill="1" applyBorder="1" applyAlignment="1" applyProtection="1">
      <alignment horizontal="right" vertical="top"/>
    </xf>
    <xf numFmtId="0" fontId="24" fillId="0" borderId="29" xfId="0" applyFont="1" applyFill="1" applyBorder="1" applyAlignment="1" applyProtection="1">
      <alignment horizontal="right" vertical="top"/>
    </xf>
    <xf numFmtId="0" fontId="8" fillId="0" borderId="5" xfId="0" applyFont="1" applyFill="1" applyBorder="1" applyAlignment="1" applyProtection="1">
      <alignment horizontal="left"/>
    </xf>
    <xf numFmtId="0" fontId="8" fillId="0" borderId="23" xfId="0" applyFont="1" applyFill="1" applyBorder="1" applyAlignment="1" applyProtection="1">
      <alignment horizontal="left"/>
    </xf>
    <xf numFmtId="0" fontId="24" fillId="0" borderId="9" xfId="0" applyFont="1" applyFill="1" applyBorder="1" applyAlignment="1" applyProtection="1">
      <alignment horizontal="left" vertical="center"/>
    </xf>
    <xf numFmtId="0" fontId="24" fillId="0" borderId="43" xfId="0" applyFont="1" applyFill="1" applyBorder="1" applyAlignment="1" applyProtection="1">
      <alignment horizontal="left" vertical="center"/>
    </xf>
    <xf numFmtId="0" fontId="30" fillId="0" borderId="32" xfId="4" applyFont="1" applyBorder="1" applyAlignment="1" applyProtection="1">
      <alignment horizontal="left"/>
    </xf>
    <xf numFmtId="0" fontId="30" fillId="0" borderId="35" xfId="4" applyFont="1" applyBorder="1" applyAlignment="1" applyProtection="1">
      <alignment horizontal="left"/>
    </xf>
    <xf numFmtId="0" fontId="27" fillId="0" borderId="24" xfId="0" applyFont="1" applyBorder="1" applyAlignment="1" applyProtection="1">
      <alignment horizontal="left"/>
    </xf>
    <xf numFmtId="0" fontId="28" fillId="0" borderId="24" xfId="0" applyFont="1" applyFill="1" applyBorder="1" applyAlignment="1" applyProtection="1">
      <alignment horizontal="left"/>
    </xf>
    <xf numFmtId="0" fontId="27" fillId="0" borderId="24" xfId="0" applyFont="1" applyFill="1" applyBorder="1" applyAlignment="1" applyProtection="1">
      <alignment horizontal="left"/>
    </xf>
    <xf numFmtId="165" fontId="24" fillId="0" borderId="46" xfId="0" applyNumberFormat="1" applyFont="1" applyFill="1" applyBorder="1" applyAlignment="1" applyProtection="1">
      <alignment horizontal="left" vertical="center"/>
      <protection locked="0"/>
    </xf>
    <xf numFmtId="165" fontId="24" fillId="0" borderId="42" xfId="0" applyNumberFormat="1" applyFont="1" applyFill="1" applyBorder="1" applyAlignment="1" applyProtection="1">
      <alignment horizontal="left" vertical="center"/>
      <protection locked="0"/>
    </xf>
    <xf numFmtId="0" fontId="24" fillId="0" borderId="9" xfId="0" applyFont="1" applyBorder="1" applyAlignment="1" applyProtection="1">
      <alignment horizontal="center"/>
    </xf>
    <xf numFmtId="0" fontId="24" fillId="0" borderId="10" xfId="0" applyFont="1" applyBorder="1" applyAlignment="1" applyProtection="1">
      <alignment horizontal="center"/>
    </xf>
    <xf numFmtId="0" fontId="24" fillId="0" borderId="22" xfId="0" applyFont="1" applyBorder="1" applyAlignment="1" applyProtection="1">
      <alignment horizontal="center"/>
    </xf>
    <xf numFmtId="0" fontId="24" fillId="0" borderId="28" xfId="0" applyFont="1" applyBorder="1" applyAlignment="1" applyProtection="1">
      <alignment horizontal="center"/>
    </xf>
    <xf numFmtId="0" fontId="10" fillId="0" borderId="20" xfId="0" applyFont="1" applyFill="1" applyBorder="1" applyAlignment="1" applyProtection="1">
      <alignment horizontal="left"/>
    </xf>
    <xf numFmtId="0" fontId="10" fillId="0" borderId="24" xfId="0" applyFont="1" applyFill="1" applyBorder="1" applyAlignment="1" applyProtection="1">
      <alignment horizontal="left"/>
    </xf>
    <xf numFmtId="0" fontId="10" fillId="0" borderId="21" xfId="0" applyFont="1" applyFill="1" applyBorder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10" fillId="0" borderId="32" xfId="0" applyFont="1" applyFill="1" applyBorder="1" applyAlignment="1" applyProtection="1">
      <alignment horizontal="left"/>
    </xf>
    <xf numFmtId="0" fontId="10" fillId="0" borderId="17" xfId="0" applyFont="1" applyFill="1" applyBorder="1" applyAlignment="1" applyProtection="1">
      <alignment horizontal="left"/>
    </xf>
    <xf numFmtId="0" fontId="10" fillId="0" borderId="18" xfId="0" applyFont="1" applyFill="1" applyBorder="1" applyAlignment="1" applyProtection="1">
      <alignment horizontal="left"/>
    </xf>
    <xf numFmtId="0" fontId="10" fillId="0" borderId="30" xfId="0" applyFont="1" applyBorder="1" applyAlignment="1" applyProtection="1">
      <alignment horizontal="left"/>
    </xf>
    <xf numFmtId="0" fontId="10" fillId="0" borderId="31" xfId="0" applyFont="1" applyBorder="1" applyAlignment="1" applyProtection="1">
      <alignment horizontal="left"/>
    </xf>
    <xf numFmtId="0" fontId="10" fillId="0" borderId="36" xfId="0" applyFont="1" applyBorder="1" applyAlignment="1" applyProtection="1">
      <alignment horizontal="left"/>
    </xf>
  </cellXfs>
  <cellStyles count="7">
    <cellStyle name="Akzent6" xfId="6" builtinId="49" customBuiltin="1"/>
    <cellStyle name="Euro" xfId="2"/>
    <cellStyle name="Komma" xfId="1" builtinId="3"/>
    <cellStyle name="Prozent" xfId="3" builtinId="5"/>
    <cellStyle name="Standard" xfId="0" builtinId="0"/>
    <cellStyle name="Standard_Modellprojekte 2007" xfId="4"/>
    <cellStyle name="Standard_Musterantrag Modellprojekte 2007" xfId="5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794905</xdr:colOff>
      <xdr:row>0</xdr:row>
      <xdr:rowOff>150945</xdr:rowOff>
    </xdr:from>
    <xdr:to>
      <xdr:col>10</xdr:col>
      <xdr:colOff>891690</xdr:colOff>
      <xdr:row>3</xdr:row>
      <xdr:rowOff>202323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4941" y="150945"/>
          <a:ext cx="2246713" cy="7725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248830</xdr:colOff>
      <xdr:row>0</xdr:row>
      <xdr:rowOff>119062</xdr:rowOff>
    </xdr:from>
    <xdr:to>
      <xdr:col>10</xdr:col>
      <xdr:colOff>809626</xdr:colOff>
      <xdr:row>4</xdr:row>
      <xdr:rowOff>35718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81236" y="119062"/>
          <a:ext cx="2608671" cy="9286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600075</xdr:colOff>
          <xdr:row>54</xdr:row>
          <xdr:rowOff>28575</xdr:rowOff>
        </xdr:from>
        <xdr:to>
          <xdr:col>2</xdr:col>
          <xdr:colOff>247650</xdr:colOff>
          <xdr:row>55</xdr:row>
          <xdr:rowOff>38100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600075</xdr:colOff>
          <xdr:row>55</xdr:row>
          <xdr:rowOff>38100</xdr:rowOff>
        </xdr:from>
        <xdr:to>
          <xdr:col>2</xdr:col>
          <xdr:colOff>247650</xdr:colOff>
          <xdr:row>56</xdr:row>
          <xdr:rowOff>57150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showGridLines="0" tabSelected="1" view="pageLayout" zoomScaleSheetLayoutView="100" workbookViewId="0">
      <selection activeCell="D14" sqref="D14"/>
    </sheetView>
  </sheetViews>
  <sheetFormatPr baseColWidth="10" defaultColWidth="5.28515625" defaultRowHeight="23.25" x14ac:dyDescent="0.35"/>
  <cols>
    <col min="1" max="1" width="5.7109375" style="37" customWidth="1"/>
    <col min="2" max="2" width="9.7109375" style="38" customWidth="1"/>
    <col min="3" max="5" width="12.7109375" style="38" customWidth="1"/>
    <col min="6" max="6" width="13.7109375" style="38" customWidth="1"/>
    <col min="7" max="7" width="13.7109375" style="36" customWidth="1"/>
    <col min="8" max="9" width="46.7109375" style="38" customWidth="1"/>
    <col min="10" max="10" width="30.7109375" style="38" customWidth="1"/>
    <col min="11" max="11" width="13.7109375" style="38" customWidth="1"/>
    <col min="12" max="16384" width="5.28515625" style="38"/>
  </cols>
  <sheetData>
    <row r="1" spans="1:11" s="36" customFormat="1" x14ac:dyDescent="0.35">
      <c r="A1" s="56"/>
      <c r="B1" s="148" t="s">
        <v>110</v>
      </c>
      <c r="C1" s="148"/>
      <c r="D1" s="148"/>
      <c r="E1" s="148"/>
      <c r="F1" s="148"/>
      <c r="G1" s="148"/>
      <c r="H1" s="148"/>
      <c r="I1" s="148"/>
      <c r="J1" s="148"/>
      <c r="K1" s="148"/>
    </row>
    <row r="2" spans="1:11" ht="18" customHeight="1" x14ac:dyDescent="0.35">
      <c r="A2" s="58"/>
      <c r="B2" s="107"/>
      <c r="C2" s="154" t="s">
        <v>104</v>
      </c>
      <c r="D2" s="155"/>
      <c r="E2" s="155"/>
      <c r="F2" s="155"/>
      <c r="G2" s="155"/>
      <c r="H2" s="155"/>
      <c r="I2" s="155"/>
      <c r="K2" s="107"/>
    </row>
    <row r="3" spans="1:11" ht="15" customHeight="1" thickBot="1" x14ac:dyDescent="0.4">
      <c r="A3" s="58"/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1" ht="23.25" customHeight="1" thickBot="1" x14ac:dyDescent="0.4">
      <c r="A4" s="150" t="s">
        <v>109</v>
      </c>
      <c r="B4" s="150"/>
      <c r="C4" s="151"/>
      <c r="D4" s="152"/>
      <c r="E4" s="152"/>
      <c r="F4" s="152"/>
      <c r="G4" s="152"/>
      <c r="H4" s="153"/>
      <c r="I4" s="109"/>
      <c r="J4" s="107"/>
      <c r="K4" s="108"/>
    </row>
    <row r="5" spans="1:11" ht="15" customHeight="1" thickBot="1" x14ac:dyDescent="0.4">
      <c r="A5" s="56"/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1" s="50" customFormat="1" ht="45.75" thickBot="1" x14ac:dyDescent="0.3">
      <c r="A6" s="60" t="s">
        <v>19</v>
      </c>
      <c r="B6" s="93" t="s">
        <v>20</v>
      </c>
      <c r="C6" s="55" t="s">
        <v>21</v>
      </c>
      <c r="D6" s="55" t="s">
        <v>33</v>
      </c>
      <c r="E6" s="61" t="s">
        <v>3</v>
      </c>
      <c r="F6" s="55" t="s">
        <v>105</v>
      </c>
      <c r="G6" s="62" t="s">
        <v>111</v>
      </c>
      <c r="H6" s="55" t="s">
        <v>4</v>
      </c>
      <c r="I6" s="55" t="s">
        <v>37</v>
      </c>
      <c r="J6" s="55" t="s">
        <v>103</v>
      </c>
      <c r="K6" s="63" t="s">
        <v>32</v>
      </c>
    </row>
    <row r="7" spans="1:11" s="49" customFormat="1" ht="15" x14ac:dyDescent="0.2">
      <c r="A7" s="94">
        <v>1</v>
      </c>
      <c r="B7" s="95"/>
      <c r="C7" s="96"/>
      <c r="D7" s="96"/>
      <c r="E7" s="97"/>
      <c r="F7" s="98"/>
      <c r="G7" s="99" t="str">
        <f t="shared" ref="G7:G32" si="0">IF(E7&lt;=0,"",IF(F7="","&lt;-Bitte links %-Satz eintragen",IF(B7="","",E7*F7)))</f>
        <v/>
      </c>
      <c r="H7" s="100"/>
      <c r="I7" s="100"/>
      <c r="J7" s="101"/>
      <c r="K7" s="72" t="str">
        <f>IF(B7="","",IF(J7="","--",IF(J7=" ","--",VLOOKUP(J7,Legende!$B$33:$E$40,4,FALSE))))</f>
        <v/>
      </c>
    </row>
    <row r="8" spans="1:11" s="49" customFormat="1" ht="15" x14ac:dyDescent="0.2">
      <c r="A8" s="102">
        <f>A7+1</f>
        <v>2</v>
      </c>
      <c r="B8" s="68"/>
      <c r="C8" s="69"/>
      <c r="D8" s="69"/>
      <c r="E8" s="70"/>
      <c r="F8" s="71"/>
      <c r="G8" s="65" t="str">
        <f t="shared" si="0"/>
        <v/>
      </c>
      <c r="H8" s="103"/>
      <c r="I8" s="103"/>
      <c r="J8" s="103"/>
      <c r="K8" s="72" t="str">
        <f>IF(B8="","",IF(J8="","--",IF(J8=" ","--",VLOOKUP(J8,Legende!$B$33:$E$40,4,FALSE))))</f>
        <v/>
      </c>
    </row>
    <row r="9" spans="1:11" s="49" customFormat="1" ht="15" x14ac:dyDescent="0.2">
      <c r="A9" s="102">
        <f t="shared" ref="A9:A32" si="1">A8+1</f>
        <v>3</v>
      </c>
      <c r="B9" s="95"/>
      <c r="C9" s="96"/>
      <c r="D9" s="96"/>
      <c r="E9" s="70"/>
      <c r="F9" s="71"/>
      <c r="G9" s="65" t="str">
        <f t="shared" si="0"/>
        <v/>
      </c>
      <c r="H9" s="103"/>
      <c r="I9" s="103"/>
      <c r="J9" s="103"/>
      <c r="K9" s="72" t="str">
        <f>IF(B9="","",IF(J9="","--",IF(J9=" ","--",VLOOKUP(J9,Legende!$B$33:$E$40,4,FALSE))))</f>
        <v/>
      </c>
    </row>
    <row r="10" spans="1:11" s="49" customFormat="1" ht="15" x14ac:dyDescent="0.2">
      <c r="A10" s="102">
        <f t="shared" si="1"/>
        <v>4</v>
      </c>
      <c r="B10" s="68"/>
      <c r="C10" s="69"/>
      <c r="D10" s="69"/>
      <c r="E10" s="70"/>
      <c r="F10" s="71"/>
      <c r="G10" s="65" t="str">
        <f t="shared" si="0"/>
        <v/>
      </c>
      <c r="H10" s="103"/>
      <c r="I10" s="103"/>
      <c r="J10" s="103"/>
      <c r="K10" s="72" t="str">
        <f>IF(B10="","",IF(J10="","--",IF(J10=" ","--",VLOOKUP(J10,Legende!$B$33:$E$40,4,FALSE))))</f>
        <v/>
      </c>
    </row>
    <row r="11" spans="1:11" s="49" customFormat="1" ht="15" x14ac:dyDescent="0.2">
      <c r="A11" s="102">
        <f t="shared" si="1"/>
        <v>5</v>
      </c>
      <c r="B11" s="95"/>
      <c r="C11" s="96"/>
      <c r="D11" s="96"/>
      <c r="E11" s="70"/>
      <c r="F11" s="71"/>
      <c r="G11" s="65" t="str">
        <f t="shared" si="0"/>
        <v/>
      </c>
      <c r="H11" s="103"/>
      <c r="I11" s="103"/>
      <c r="J11" s="103"/>
      <c r="K11" s="72" t="str">
        <f>IF(B11="","",IF(J11="","--",IF(J11=" ","--",VLOOKUP(J11,Legende!$B$33:$E$40,4,FALSE))))</f>
        <v/>
      </c>
    </row>
    <row r="12" spans="1:11" s="49" customFormat="1" ht="15" x14ac:dyDescent="0.2">
      <c r="A12" s="102">
        <f t="shared" si="1"/>
        <v>6</v>
      </c>
      <c r="B12" s="68"/>
      <c r="C12" s="69"/>
      <c r="D12" s="69"/>
      <c r="E12" s="70"/>
      <c r="F12" s="71"/>
      <c r="G12" s="65" t="str">
        <f t="shared" si="0"/>
        <v/>
      </c>
      <c r="H12" s="103"/>
      <c r="I12" s="103"/>
      <c r="J12" s="103"/>
      <c r="K12" s="72" t="str">
        <f>IF(B12="","",IF(J12="","--",IF(J12=" ","--",VLOOKUP(J12,Legende!$B$33:$E$40,4,FALSE))))</f>
        <v/>
      </c>
    </row>
    <row r="13" spans="1:11" s="49" customFormat="1" ht="15" x14ac:dyDescent="0.2">
      <c r="A13" s="102">
        <f t="shared" si="1"/>
        <v>7</v>
      </c>
      <c r="B13" s="95"/>
      <c r="C13" s="96"/>
      <c r="D13" s="96"/>
      <c r="E13" s="70"/>
      <c r="F13" s="71"/>
      <c r="G13" s="65" t="str">
        <f t="shared" si="0"/>
        <v/>
      </c>
      <c r="H13" s="103"/>
      <c r="I13" s="103"/>
      <c r="J13" s="103"/>
      <c r="K13" s="72" t="str">
        <f>IF(B13="","",IF(J13="","--",IF(J13=" ","--",VLOOKUP(J13,Legende!$B$33:$E$40,4,FALSE))))</f>
        <v/>
      </c>
    </row>
    <row r="14" spans="1:11" s="49" customFormat="1" ht="15" x14ac:dyDescent="0.2">
      <c r="A14" s="102">
        <f t="shared" si="1"/>
        <v>8</v>
      </c>
      <c r="B14" s="68"/>
      <c r="C14" s="69"/>
      <c r="D14" s="69"/>
      <c r="E14" s="70"/>
      <c r="F14" s="71"/>
      <c r="G14" s="65" t="str">
        <f t="shared" si="0"/>
        <v/>
      </c>
      <c r="H14" s="103"/>
      <c r="I14" s="103"/>
      <c r="J14" s="103"/>
      <c r="K14" s="72" t="str">
        <f>IF(B14="","",IF(J14="","--",IF(J14=" ","--",VLOOKUP(J14,Legende!$B$33:$E$40,4,FALSE))))</f>
        <v/>
      </c>
    </row>
    <row r="15" spans="1:11" s="49" customFormat="1" ht="15" x14ac:dyDescent="0.2">
      <c r="A15" s="102">
        <f t="shared" si="1"/>
        <v>9</v>
      </c>
      <c r="B15" s="95"/>
      <c r="C15" s="96"/>
      <c r="D15" s="96"/>
      <c r="E15" s="70"/>
      <c r="F15" s="71"/>
      <c r="G15" s="65" t="str">
        <f t="shared" si="0"/>
        <v/>
      </c>
      <c r="H15" s="103"/>
      <c r="I15" s="103"/>
      <c r="J15" s="103"/>
      <c r="K15" s="72" t="str">
        <f>IF(B15="","",IF(J15="","--",IF(J15=" ","--",VLOOKUP(J15,Legende!$B$33:$E$40,4,FALSE))))</f>
        <v/>
      </c>
    </row>
    <row r="16" spans="1:11" s="49" customFormat="1" ht="15" x14ac:dyDescent="0.2">
      <c r="A16" s="102">
        <f t="shared" si="1"/>
        <v>10</v>
      </c>
      <c r="B16" s="68"/>
      <c r="C16" s="69"/>
      <c r="D16" s="69"/>
      <c r="E16" s="70"/>
      <c r="F16" s="71"/>
      <c r="G16" s="65" t="str">
        <f t="shared" si="0"/>
        <v/>
      </c>
      <c r="H16" s="103"/>
      <c r="I16" s="103"/>
      <c r="J16" s="103"/>
      <c r="K16" s="72" t="str">
        <f>IF(B16="","",IF(J16="","--",IF(J16=" ","--",VLOOKUP(J16,Legende!$B$33:$E$40,4,FALSE))))</f>
        <v/>
      </c>
    </row>
    <row r="17" spans="1:11" s="49" customFormat="1" ht="15" x14ac:dyDescent="0.2">
      <c r="A17" s="102">
        <f t="shared" si="1"/>
        <v>11</v>
      </c>
      <c r="B17" s="95"/>
      <c r="C17" s="96"/>
      <c r="D17" s="96"/>
      <c r="E17" s="70"/>
      <c r="F17" s="71"/>
      <c r="G17" s="65" t="str">
        <f t="shared" si="0"/>
        <v/>
      </c>
      <c r="H17" s="103"/>
      <c r="I17" s="103"/>
      <c r="J17" s="103"/>
      <c r="K17" s="72" t="str">
        <f>IF(B17="","",IF(J17="","--",IF(J17=" ","--",VLOOKUP(J17,Legende!$B$33:$E$40,4,FALSE))))</f>
        <v/>
      </c>
    </row>
    <row r="18" spans="1:11" s="49" customFormat="1" ht="15" x14ac:dyDescent="0.2">
      <c r="A18" s="102">
        <f t="shared" si="1"/>
        <v>12</v>
      </c>
      <c r="B18" s="68"/>
      <c r="C18" s="69"/>
      <c r="D18" s="69"/>
      <c r="E18" s="70"/>
      <c r="F18" s="71"/>
      <c r="G18" s="65" t="str">
        <f t="shared" si="0"/>
        <v/>
      </c>
      <c r="H18" s="103"/>
      <c r="I18" s="103"/>
      <c r="J18" s="103"/>
      <c r="K18" s="72" t="str">
        <f>IF(B18="","",IF(J18="","--",IF(J18=" ","--",VLOOKUP(J18,Legende!$B$33:$E$40,4,FALSE))))</f>
        <v/>
      </c>
    </row>
    <row r="19" spans="1:11" s="49" customFormat="1" ht="15" x14ac:dyDescent="0.2">
      <c r="A19" s="102">
        <f t="shared" si="1"/>
        <v>13</v>
      </c>
      <c r="B19" s="95"/>
      <c r="C19" s="96"/>
      <c r="D19" s="96"/>
      <c r="E19" s="70"/>
      <c r="F19" s="71"/>
      <c r="G19" s="65" t="str">
        <f t="shared" si="0"/>
        <v/>
      </c>
      <c r="H19" s="103"/>
      <c r="I19" s="103"/>
      <c r="J19" s="103"/>
      <c r="K19" s="72" t="str">
        <f>IF(B19="","",IF(J19="","--",IF(J19=" ","--",VLOOKUP(J19,Legende!$B$33:$E$40,4,FALSE))))</f>
        <v/>
      </c>
    </row>
    <row r="20" spans="1:11" s="49" customFormat="1" ht="15" x14ac:dyDescent="0.2">
      <c r="A20" s="102">
        <f t="shared" si="1"/>
        <v>14</v>
      </c>
      <c r="B20" s="68"/>
      <c r="C20" s="69"/>
      <c r="D20" s="69"/>
      <c r="E20" s="70"/>
      <c r="F20" s="71"/>
      <c r="G20" s="65" t="str">
        <f t="shared" si="0"/>
        <v/>
      </c>
      <c r="H20" s="103"/>
      <c r="I20" s="103"/>
      <c r="J20" s="103"/>
      <c r="K20" s="72" t="str">
        <f>IF(B20="","",IF(J20="","--",IF(J20=" ","--",VLOOKUP(J20,Legende!$B$33:$E$40,4,FALSE))))</f>
        <v/>
      </c>
    </row>
    <row r="21" spans="1:11" s="49" customFormat="1" ht="15" x14ac:dyDescent="0.2">
      <c r="A21" s="102">
        <f t="shared" si="1"/>
        <v>15</v>
      </c>
      <c r="B21" s="95"/>
      <c r="C21" s="96"/>
      <c r="D21" s="96"/>
      <c r="E21" s="70"/>
      <c r="F21" s="71"/>
      <c r="G21" s="65" t="str">
        <f t="shared" si="0"/>
        <v/>
      </c>
      <c r="H21" s="103"/>
      <c r="I21" s="103"/>
      <c r="J21" s="103"/>
      <c r="K21" s="72" t="str">
        <f>IF(B21="","",IF(J21="","--",IF(J21=" ","--",VLOOKUP(J21,Legende!$B$33:$E$40,4,FALSE))))</f>
        <v/>
      </c>
    </row>
    <row r="22" spans="1:11" s="49" customFormat="1" ht="15" x14ac:dyDescent="0.2">
      <c r="A22" s="102">
        <f t="shared" si="1"/>
        <v>16</v>
      </c>
      <c r="B22" s="68"/>
      <c r="C22" s="69"/>
      <c r="D22" s="69"/>
      <c r="E22" s="70"/>
      <c r="F22" s="71"/>
      <c r="G22" s="65" t="str">
        <f t="shared" si="0"/>
        <v/>
      </c>
      <c r="H22" s="103"/>
      <c r="I22" s="103"/>
      <c r="J22" s="103"/>
      <c r="K22" s="72" t="str">
        <f>IF(B22="","",IF(J22="","--",IF(J22=" ","--",VLOOKUP(J22,Legende!$B$33:$E$40,4,FALSE))))</f>
        <v/>
      </c>
    </row>
    <row r="23" spans="1:11" s="49" customFormat="1" ht="15" x14ac:dyDescent="0.2">
      <c r="A23" s="102">
        <f t="shared" si="1"/>
        <v>17</v>
      </c>
      <c r="B23" s="95"/>
      <c r="C23" s="96"/>
      <c r="D23" s="96"/>
      <c r="E23" s="70"/>
      <c r="F23" s="71"/>
      <c r="G23" s="65" t="str">
        <f t="shared" si="0"/>
        <v/>
      </c>
      <c r="H23" s="103"/>
      <c r="I23" s="103"/>
      <c r="J23" s="103"/>
      <c r="K23" s="72" t="str">
        <f>IF(B23="","",IF(J23="","--",IF(J23=" ","--",VLOOKUP(J23,Legende!$B$33:$E$40,4,FALSE))))</f>
        <v/>
      </c>
    </row>
    <row r="24" spans="1:11" s="49" customFormat="1" ht="15" x14ac:dyDescent="0.2">
      <c r="A24" s="102">
        <f t="shared" si="1"/>
        <v>18</v>
      </c>
      <c r="B24" s="68"/>
      <c r="C24" s="69"/>
      <c r="D24" s="69"/>
      <c r="E24" s="70"/>
      <c r="F24" s="71"/>
      <c r="G24" s="65" t="str">
        <f t="shared" si="0"/>
        <v/>
      </c>
      <c r="H24" s="103"/>
      <c r="I24" s="103"/>
      <c r="J24" s="103"/>
      <c r="K24" s="72" t="str">
        <f>IF(B24="","",IF(J24="","--",IF(J24=" ","--",VLOOKUP(J24,Legende!$B$33:$E$40,4,FALSE))))</f>
        <v/>
      </c>
    </row>
    <row r="25" spans="1:11" s="49" customFormat="1" ht="15" x14ac:dyDescent="0.2">
      <c r="A25" s="102">
        <f t="shared" si="1"/>
        <v>19</v>
      </c>
      <c r="B25" s="95"/>
      <c r="C25" s="96"/>
      <c r="D25" s="96"/>
      <c r="E25" s="70"/>
      <c r="F25" s="71"/>
      <c r="G25" s="65" t="str">
        <f t="shared" si="0"/>
        <v/>
      </c>
      <c r="H25" s="103"/>
      <c r="I25" s="103"/>
      <c r="J25" s="103"/>
      <c r="K25" s="72" t="str">
        <f>IF(B25="","",IF(J25="","--",IF(J25=" ","--",VLOOKUP(J25,Legende!$B$33:$E$40,4,FALSE))))</f>
        <v/>
      </c>
    </row>
    <row r="26" spans="1:11" s="49" customFormat="1" ht="15" x14ac:dyDescent="0.2">
      <c r="A26" s="102">
        <f t="shared" si="1"/>
        <v>20</v>
      </c>
      <c r="B26" s="68"/>
      <c r="C26" s="69"/>
      <c r="D26" s="69"/>
      <c r="E26" s="70"/>
      <c r="F26" s="71"/>
      <c r="G26" s="65" t="str">
        <f t="shared" si="0"/>
        <v/>
      </c>
      <c r="H26" s="103"/>
      <c r="I26" s="103"/>
      <c r="J26" s="103"/>
      <c r="K26" s="72" t="str">
        <f>IF(B26="","",IF(J26="","--",IF(J26=" ","--",VLOOKUP(J26,Legende!$B$33:$E$40,4,FALSE))))</f>
        <v/>
      </c>
    </row>
    <row r="27" spans="1:11" s="49" customFormat="1" ht="15" x14ac:dyDescent="0.2">
      <c r="A27" s="102">
        <f t="shared" si="1"/>
        <v>21</v>
      </c>
      <c r="B27" s="95"/>
      <c r="C27" s="96"/>
      <c r="D27" s="96"/>
      <c r="E27" s="70"/>
      <c r="F27" s="71"/>
      <c r="G27" s="65" t="str">
        <f t="shared" si="0"/>
        <v/>
      </c>
      <c r="H27" s="103"/>
      <c r="I27" s="103"/>
      <c r="J27" s="103"/>
      <c r="K27" s="72" t="str">
        <f>IF(B27="","",IF(J27="","--",IF(J27=" ","--",VLOOKUP(J27,Legende!$B$33:$E$40,4,FALSE))))</f>
        <v/>
      </c>
    </row>
    <row r="28" spans="1:11" s="49" customFormat="1" ht="15" x14ac:dyDescent="0.2">
      <c r="A28" s="102">
        <f t="shared" si="1"/>
        <v>22</v>
      </c>
      <c r="B28" s="68"/>
      <c r="C28" s="69"/>
      <c r="D28" s="69"/>
      <c r="E28" s="70"/>
      <c r="F28" s="71"/>
      <c r="G28" s="65" t="str">
        <f t="shared" si="0"/>
        <v/>
      </c>
      <c r="H28" s="103"/>
      <c r="I28" s="103"/>
      <c r="J28" s="103"/>
      <c r="K28" s="72" t="str">
        <f>IF(B28="","",IF(J28="","--",IF(J28=" ","--",VLOOKUP(J28,Legende!$B$33:$E$40,4,FALSE))))</f>
        <v/>
      </c>
    </row>
    <row r="29" spans="1:11" s="49" customFormat="1" ht="15" x14ac:dyDescent="0.2">
      <c r="A29" s="102">
        <f t="shared" si="1"/>
        <v>23</v>
      </c>
      <c r="B29" s="95"/>
      <c r="C29" s="96"/>
      <c r="D29" s="96"/>
      <c r="E29" s="70"/>
      <c r="F29" s="71"/>
      <c r="G29" s="65" t="str">
        <f t="shared" si="0"/>
        <v/>
      </c>
      <c r="H29" s="103"/>
      <c r="I29" s="103"/>
      <c r="J29" s="103"/>
      <c r="K29" s="72" t="str">
        <f>IF(B29="","",IF(J29="","--",IF(J29=" ","--",VLOOKUP(J29,Legende!$B$33:$E$40,4,FALSE))))</f>
        <v/>
      </c>
    </row>
    <row r="30" spans="1:11" s="49" customFormat="1" ht="15" x14ac:dyDescent="0.2">
      <c r="A30" s="102">
        <f t="shared" si="1"/>
        <v>24</v>
      </c>
      <c r="B30" s="68"/>
      <c r="C30" s="69"/>
      <c r="D30" s="69"/>
      <c r="E30" s="70"/>
      <c r="F30" s="71"/>
      <c r="G30" s="65" t="str">
        <f t="shared" si="0"/>
        <v/>
      </c>
      <c r="H30" s="103"/>
      <c r="I30" s="103"/>
      <c r="J30" s="103"/>
      <c r="K30" s="72" t="str">
        <f>IF(B30="","",IF(J30="","--",IF(J30=" ","--",VLOOKUP(J30,Legende!$B$33:$E$40,4,FALSE))))</f>
        <v/>
      </c>
    </row>
    <row r="31" spans="1:11" s="49" customFormat="1" ht="15" x14ac:dyDescent="0.2">
      <c r="A31" s="102">
        <f t="shared" si="1"/>
        <v>25</v>
      </c>
      <c r="B31" s="95"/>
      <c r="C31" s="96"/>
      <c r="D31" s="96"/>
      <c r="E31" s="70"/>
      <c r="F31" s="71"/>
      <c r="G31" s="65" t="str">
        <f t="shared" si="0"/>
        <v/>
      </c>
      <c r="H31" s="103"/>
      <c r="I31" s="103"/>
      <c r="J31" s="103"/>
      <c r="K31" s="72" t="str">
        <f>IF(B31="","",IF(J31="","--",IF(J31=" ","--",VLOOKUP(J31,Legende!$B$33:$E$40,4,FALSE))))</f>
        <v/>
      </c>
    </row>
    <row r="32" spans="1:11" s="49" customFormat="1" ht="15" x14ac:dyDescent="0.2">
      <c r="A32" s="102">
        <f t="shared" si="1"/>
        <v>26</v>
      </c>
      <c r="B32" s="68"/>
      <c r="C32" s="69"/>
      <c r="D32" s="69"/>
      <c r="E32" s="70"/>
      <c r="F32" s="71"/>
      <c r="G32" s="65" t="str">
        <f t="shared" si="0"/>
        <v/>
      </c>
      <c r="H32" s="103"/>
      <c r="I32" s="103"/>
      <c r="J32" s="103"/>
      <c r="K32" s="72" t="str">
        <f>IF(B32="","",IF(J32="","--",IF(J32=" ","--",VLOOKUP(J32,Legende!$B$33:$E$40,4,FALSE))))</f>
        <v/>
      </c>
    </row>
    <row r="33" spans="1:11" s="47" customFormat="1" ht="20.25" customHeight="1" x14ac:dyDescent="0.3">
      <c r="A33" s="73" t="s">
        <v>1</v>
      </c>
      <c r="B33" s="104"/>
      <c r="C33" s="105"/>
      <c r="D33" s="105"/>
      <c r="E33" s="75">
        <f>SUM(E7:E32)</f>
        <v>0</v>
      </c>
      <c r="F33" s="75"/>
      <c r="G33" s="75">
        <f>SUM(G7:G32)</f>
        <v>0</v>
      </c>
      <c r="H33" s="76"/>
      <c r="I33" s="77"/>
      <c r="J33" s="74"/>
      <c r="K33" s="76"/>
    </row>
    <row r="34" spans="1:11" ht="20.25" customHeight="1" x14ac:dyDescent="0.35">
      <c r="A34" s="58"/>
      <c r="B34" s="106"/>
      <c r="C34" s="106"/>
      <c r="D34" s="106"/>
      <c r="E34" s="106"/>
      <c r="F34" s="106"/>
      <c r="G34" s="82"/>
      <c r="H34" s="106"/>
      <c r="I34" s="106"/>
      <c r="J34" s="106"/>
      <c r="K34" s="106"/>
    </row>
    <row r="35" spans="1:11" s="39" customFormat="1" ht="20.25" customHeight="1" x14ac:dyDescent="0.35">
      <c r="A35" s="73"/>
      <c r="B35" s="76"/>
      <c r="C35" s="76"/>
      <c r="D35" s="76"/>
      <c r="E35" s="76"/>
      <c r="F35" s="110" t="s">
        <v>6</v>
      </c>
      <c r="G35" s="76"/>
      <c r="H35" s="76"/>
      <c r="I35" s="78"/>
      <c r="J35" s="76"/>
      <c r="K35" s="76"/>
    </row>
    <row r="36" spans="1:11" s="39" customFormat="1" ht="20.25" customHeight="1" x14ac:dyDescent="0.35">
      <c r="A36" s="73"/>
      <c r="B36" s="76"/>
      <c r="C36" s="76"/>
      <c r="D36" s="76"/>
      <c r="E36" s="76"/>
      <c r="F36" s="76"/>
      <c r="G36" s="76"/>
      <c r="H36" s="79" t="s">
        <v>16</v>
      </c>
      <c r="I36" s="76" t="s">
        <v>7</v>
      </c>
      <c r="J36" s="76"/>
      <c r="K36" s="76"/>
    </row>
    <row r="37" spans="1:11" s="39" customFormat="1" x14ac:dyDescent="0.35">
      <c r="A37" s="40"/>
    </row>
    <row r="38" spans="1:11" s="39" customFormat="1" x14ac:dyDescent="0.35">
      <c r="A38" s="40"/>
    </row>
    <row r="39" spans="1:11" s="39" customFormat="1" x14ac:dyDescent="0.35">
      <c r="A39" s="40"/>
    </row>
    <row r="40" spans="1:11" s="39" customFormat="1" x14ac:dyDescent="0.35">
      <c r="A40" s="40"/>
    </row>
    <row r="41" spans="1:11" s="39" customFormat="1" x14ac:dyDescent="0.35">
      <c r="A41" s="40"/>
    </row>
    <row r="42" spans="1:11" s="39" customFormat="1" x14ac:dyDescent="0.35">
      <c r="A42" s="40"/>
    </row>
    <row r="43" spans="1:11" s="39" customFormat="1" x14ac:dyDescent="0.35">
      <c r="A43" s="40"/>
    </row>
    <row r="44" spans="1:11" s="39" customFormat="1" x14ac:dyDescent="0.35">
      <c r="A44" s="40"/>
    </row>
    <row r="45" spans="1:11" s="39" customFormat="1" x14ac:dyDescent="0.35">
      <c r="A45" s="40"/>
    </row>
    <row r="46" spans="1:11" s="39" customFormat="1" x14ac:dyDescent="0.35">
      <c r="A46" s="40"/>
    </row>
    <row r="47" spans="1:11" s="39" customFormat="1" x14ac:dyDescent="0.35">
      <c r="A47" s="40"/>
    </row>
    <row r="48" spans="1:11" s="39" customFormat="1" x14ac:dyDescent="0.35">
      <c r="A48" s="40"/>
    </row>
    <row r="49" spans="1:1" s="39" customFormat="1" x14ac:dyDescent="0.35">
      <c r="A49" s="40"/>
    </row>
    <row r="50" spans="1:1" s="39" customFormat="1" x14ac:dyDescent="0.35">
      <c r="A50" s="40"/>
    </row>
    <row r="51" spans="1:1" s="39" customFormat="1" x14ac:dyDescent="0.35">
      <c r="A51" s="40"/>
    </row>
    <row r="52" spans="1:1" s="39" customFormat="1" x14ac:dyDescent="0.35">
      <c r="A52" s="40"/>
    </row>
    <row r="53" spans="1:1" s="39" customFormat="1" x14ac:dyDescent="0.35">
      <c r="A53" s="40"/>
    </row>
    <row r="54" spans="1:1" s="39" customFormat="1" x14ac:dyDescent="0.35">
      <c r="A54" s="40"/>
    </row>
    <row r="55" spans="1:1" s="39" customFormat="1" x14ac:dyDescent="0.35">
      <c r="A55" s="40"/>
    </row>
    <row r="56" spans="1:1" s="39" customFormat="1" x14ac:dyDescent="0.35">
      <c r="A56" s="40"/>
    </row>
    <row r="57" spans="1:1" s="39" customFormat="1" x14ac:dyDescent="0.35">
      <c r="A57" s="40"/>
    </row>
    <row r="58" spans="1:1" s="39" customFormat="1" x14ac:dyDescent="0.35">
      <c r="A58" s="40"/>
    </row>
    <row r="59" spans="1:1" s="39" customFormat="1" x14ac:dyDescent="0.35">
      <c r="A59" s="40"/>
    </row>
    <row r="60" spans="1:1" s="39" customFormat="1" x14ac:dyDescent="0.35">
      <c r="A60" s="40"/>
    </row>
    <row r="61" spans="1:1" s="39" customFormat="1" x14ac:dyDescent="0.35">
      <c r="A61" s="40"/>
    </row>
    <row r="62" spans="1:1" s="39" customFormat="1" x14ac:dyDescent="0.35">
      <c r="A62" s="40"/>
    </row>
    <row r="63" spans="1:1" s="39" customFormat="1" x14ac:dyDescent="0.35">
      <c r="A63" s="40"/>
    </row>
    <row r="64" spans="1:1" s="39" customFormat="1" x14ac:dyDescent="0.35">
      <c r="A64" s="40"/>
    </row>
    <row r="65" spans="1:1" s="39" customFormat="1" x14ac:dyDescent="0.35">
      <c r="A65" s="40"/>
    </row>
    <row r="66" spans="1:1" s="39" customFormat="1" x14ac:dyDescent="0.35">
      <c r="A66" s="40"/>
    </row>
    <row r="67" spans="1:1" s="39" customFormat="1" x14ac:dyDescent="0.35">
      <c r="A67" s="40"/>
    </row>
    <row r="68" spans="1:1" s="39" customFormat="1" x14ac:dyDescent="0.35">
      <c r="A68" s="40"/>
    </row>
    <row r="69" spans="1:1" s="39" customFormat="1" x14ac:dyDescent="0.35">
      <c r="A69" s="40"/>
    </row>
    <row r="70" spans="1:1" s="39" customFormat="1" x14ac:dyDescent="0.35">
      <c r="A70" s="40"/>
    </row>
    <row r="71" spans="1:1" s="39" customFormat="1" x14ac:dyDescent="0.35">
      <c r="A71" s="40"/>
    </row>
    <row r="72" spans="1:1" s="39" customFormat="1" x14ac:dyDescent="0.35">
      <c r="A72" s="40"/>
    </row>
    <row r="73" spans="1:1" s="39" customFormat="1" x14ac:dyDescent="0.35">
      <c r="A73" s="40"/>
    </row>
    <row r="74" spans="1:1" s="39" customFormat="1" x14ac:dyDescent="0.35">
      <c r="A74" s="40"/>
    </row>
  </sheetData>
  <sheetProtection algorithmName="SHA-512" hashValue="TbkunJ2aW9lIVz7kcw69fmlZFm5ZBfkE/H9ER+hwfYoYl/hJElX3EBlitvpZveXMvCNsNLld2yBX9Buw7BabMQ==" saltValue="SZs6lNnyMOZrY2IEK14jnA==" spinCount="100000" sheet="1" objects="1" scenarios="1" selectLockedCells="1"/>
  <protectedRanges>
    <protectedRange sqref="A34:J39" name="Bereich2"/>
    <protectedRange sqref="B5:J5 J1 J3:J4 A1:B4 G1:I4 C1:F1 C3:F4 C2:E2" name="Bereich1"/>
    <protectedRange sqref="A5" name="Bereich1_1"/>
  </protectedRanges>
  <sortState ref="B6:K31">
    <sortCondition ref="B6:B31"/>
  </sortState>
  <mergeCells count="5">
    <mergeCell ref="B1:K1"/>
    <mergeCell ref="B3:K3"/>
    <mergeCell ref="A4:B4"/>
    <mergeCell ref="C4:H4"/>
    <mergeCell ref="C2:I2"/>
  </mergeCells>
  <phoneticPr fontId="0" type="noConversion"/>
  <conditionalFormatting sqref="F7">
    <cfRule type="cellIs" dxfId="8" priority="11" stopIfTrue="1" operator="lessThan">
      <formula>0</formula>
    </cfRule>
    <cfRule type="cellIs" dxfId="7" priority="12" stopIfTrue="1" operator="greaterThan">
      <formula>1</formula>
    </cfRule>
  </conditionalFormatting>
  <conditionalFormatting sqref="K8:K32">
    <cfRule type="containsText" dxfId="6" priority="4" stopIfTrue="1" operator="containsText" text="*-">
      <formula>NOT(ISERROR(SEARCH("*-",K8)))</formula>
    </cfRule>
  </conditionalFormatting>
  <conditionalFormatting sqref="F8:F32">
    <cfRule type="cellIs" dxfId="5" priority="2" stopIfTrue="1" operator="lessThan">
      <formula>0</formula>
    </cfRule>
    <cfRule type="cellIs" dxfId="4" priority="3" stopIfTrue="1" operator="greaterThan">
      <formula>1</formula>
    </cfRule>
  </conditionalFormatting>
  <conditionalFormatting sqref="K7">
    <cfRule type="containsText" dxfId="3" priority="1" stopIfTrue="1" operator="containsText" text="*-">
      <formula>NOT(ISERROR(SEARCH("*-",K7)))</formula>
    </cfRule>
  </conditionalFormatting>
  <dataValidations count="1">
    <dataValidation type="list" showInputMessage="1" showErrorMessage="1" promptTitle="Bitte wählen..." sqref="J7:J32">
      <formula1>LegendeEinnahmen</formula1>
    </dataValidation>
  </dataValidations>
  <pageMargins left="0.78740157480314965" right="0.78740157480314965" top="0.59055118110236227" bottom="0.51181102362204722" header="0.51181102362204722" footer="0.39370078740157483"/>
  <pageSetup paperSize="9" scale="6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showGridLines="0" view="pageLayout" topLeftCell="A6" zoomScale="115" zoomScaleNormal="80" zoomScaleSheetLayoutView="80" zoomScalePageLayoutView="115" workbookViewId="0">
      <selection activeCell="F10" sqref="F10"/>
    </sheetView>
  </sheetViews>
  <sheetFormatPr baseColWidth="10" defaultColWidth="11.42578125" defaultRowHeight="23.25" x14ac:dyDescent="0.35"/>
  <cols>
    <col min="1" max="1" width="5.7109375" style="37" customWidth="1"/>
    <col min="2" max="2" width="9.7109375" style="38" customWidth="1"/>
    <col min="3" max="5" width="12.7109375" style="38" customWidth="1"/>
    <col min="6" max="7" width="13.7109375" style="38" customWidth="1"/>
    <col min="8" max="9" width="46.7109375" style="38" customWidth="1"/>
    <col min="10" max="10" width="30.7109375" style="38" customWidth="1"/>
    <col min="11" max="11" width="13.7109375" style="38" customWidth="1"/>
    <col min="12" max="16384" width="11.42578125" style="38"/>
  </cols>
  <sheetData>
    <row r="1" spans="1:11" s="36" customFormat="1" x14ac:dyDescent="0.35">
      <c r="A1" s="56"/>
      <c r="B1" s="148" t="s">
        <v>108</v>
      </c>
      <c r="C1" s="148"/>
      <c r="D1" s="148"/>
      <c r="E1" s="148"/>
      <c r="F1" s="148"/>
      <c r="G1" s="148"/>
      <c r="H1" s="148"/>
      <c r="I1" s="148"/>
      <c r="J1" s="148"/>
      <c r="K1" s="148"/>
    </row>
    <row r="2" spans="1:11" ht="18" customHeight="1" x14ac:dyDescent="0.35">
      <c r="A2" s="58"/>
      <c r="B2" s="92"/>
      <c r="C2" s="92"/>
      <c r="D2" s="92"/>
      <c r="E2" s="92"/>
      <c r="F2" s="154" t="s">
        <v>104</v>
      </c>
      <c r="G2" s="154"/>
      <c r="H2" s="154"/>
      <c r="I2" s="154"/>
      <c r="J2" s="57"/>
      <c r="K2" s="57"/>
    </row>
    <row r="3" spans="1:11" ht="15" customHeight="1" thickBot="1" x14ac:dyDescent="0.4">
      <c r="A3" s="58"/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ht="23.25" customHeight="1" thickBot="1" x14ac:dyDescent="0.4">
      <c r="A4" s="150" t="s">
        <v>109</v>
      </c>
      <c r="B4" s="156"/>
      <c r="C4" s="157"/>
      <c r="D4" s="158"/>
      <c r="E4" s="158"/>
      <c r="F4" s="158"/>
      <c r="G4" s="158"/>
      <c r="H4" s="159"/>
      <c r="I4" s="81"/>
      <c r="J4" s="147"/>
      <c r="K4" s="59"/>
    </row>
    <row r="5" spans="1:11" ht="15" customHeight="1" thickBot="1" x14ac:dyDescent="0.4">
      <c r="A5" s="38"/>
      <c r="I5" s="82"/>
      <c r="J5" s="82"/>
      <c r="K5" s="82"/>
    </row>
    <row r="6" spans="1:11" s="48" customFormat="1" ht="45.75" thickBot="1" x14ac:dyDescent="0.25">
      <c r="A6" s="60" t="s">
        <v>19</v>
      </c>
      <c r="B6" s="55" t="s">
        <v>20</v>
      </c>
      <c r="C6" s="55" t="s">
        <v>21</v>
      </c>
      <c r="D6" s="55" t="s">
        <v>34</v>
      </c>
      <c r="E6" s="61" t="s">
        <v>3</v>
      </c>
      <c r="F6" s="55" t="s">
        <v>105</v>
      </c>
      <c r="G6" s="62" t="s">
        <v>106</v>
      </c>
      <c r="H6" s="61" t="s">
        <v>4</v>
      </c>
      <c r="I6" s="61" t="s">
        <v>15</v>
      </c>
      <c r="J6" s="55" t="s">
        <v>103</v>
      </c>
      <c r="K6" s="63" t="s">
        <v>32</v>
      </c>
    </row>
    <row r="7" spans="1:11" s="80" customFormat="1" ht="15" x14ac:dyDescent="0.2">
      <c r="A7" s="67">
        <v>1</v>
      </c>
      <c r="B7" s="64"/>
      <c r="C7" s="87"/>
      <c r="D7" s="87"/>
      <c r="E7" s="84"/>
      <c r="F7" s="85"/>
      <c r="G7" s="86" t="str">
        <f t="shared" ref="G7:G27" si="0">IF(E7&lt;=0,"",IF(F7="","&lt;-Bitte links %-Satz eintragen",IF(B7="","",E7*F7)))</f>
        <v/>
      </c>
      <c r="H7" s="83"/>
      <c r="I7" s="83"/>
      <c r="J7" s="66"/>
      <c r="K7" s="72" t="str">
        <f>IF(B7="","",IF(J7="","--",IF(J7=" ","--",VLOOKUP(J7,Legende!$B$8:$E$31,4,FALSE))))</f>
        <v/>
      </c>
    </row>
    <row r="8" spans="1:11" s="80" customFormat="1" ht="15" x14ac:dyDescent="0.2">
      <c r="A8" s="67">
        <v>2</v>
      </c>
      <c r="B8" s="68"/>
      <c r="C8" s="87"/>
      <c r="D8" s="87"/>
      <c r="E8" s="88"/>
      <c r="F8" s="89"/>
      <c r="G8" s="86" t="str">
        <f t="shared" si="0"/>
        <v/>
      </c>
      <c r="H8" s="83"/>
      <c r="I8" s="83"/>
      <c r="J8" s="66"/>
      <c r="K8" s="72" t="str">
        <f>IF(B8="","",IF(J8="","--",IF(J8=" ","--",VLOOKUP(J8,Legende!$B$8:$E$31,4,FALSE))))</f>
        <v/>
      </c>
    </row>
    <row r="9" spans="1:11" s="80" customFormat="1" ht="15" x14ac:dyDescent="0.2">
      <c r="A9" s="67">
        <v>3</v>
      </c>
      <c r="B9" s="68"/>
      <c r="C9" s="87"/>
      <c r="D9" s="87"/>
      <c r="E9" s="88"/>
      <c r="F9" s="89"/>
      <c r="G9" s="86" t="str">
        <f t="shared" si="0"/>
        <v/>
      </c>
      <c r="H9" s="83"/>
      <c r="I9" s="83"/>
      <c r="J9" s="66"/>
      <c r="K9" s="72" t="str">
        <f>IF(B9="","",IF(J9="","--",IF(J9=" ","--",VLOOKUP(J9,Legende!$B$8:$E$31,4,FALSE))))</f>
        <v/>
      </c>
    </row>
    <row r="10" spans="1:11" s="80" customFormat="1" ht="15" x14ac:dyDescent="0.2">
      <c r="A10" s="67">
        <f t="shared" ref="A10:A18" si="1">A9+1</f>
        <v>4</v>
      </c>
      <c r="B10" s="68"/>
      <c r="C10" s="87"/>
      <c r="D10" s="87"/>
      <c r="E10" s="88"/>
      <c r="F10" s="89"/>
      <c r="G10" s="86" t="str">
        <f t="shared" si="0"/>
        <v/>
      </c>
      <c r="H10" s="83"/>
      <c r="I10" s="83"/>
      <c r="J10" s="66"/>
      <c r="K10" s="72" t="str">
        <f>IF(B10="","",IF(J10="","--",IF(J10=" ","--",VLOOKUP(J10,Legende!$B$8:$E$31,4,FALSE))))</f>
        <v/>
      </c>
    </row>
    <row r="11" spans="1:11" s="80" customFormat="1" ht="15" x14ac:dyDescent="0.2">
      <c r="A11" s="67">
        <f t="shared" si="1"/>
        <v>5</v>
      </c>
      <c r="B11" s="68"/>
      <c r="C11" s="87"/>
      <c r="D11" s="87"/>
      <c r="E11" s="88"/>
      <c r="F11" s="89"/>
      <c r="G11" s="86" t="str">
        <f t="shared" si="0"/>
        <v/>
      </c>
      <c r="H11" s="83"/>
      <c r="I11" s="83"/>
      <c r="J11" s="66"/>
      <c r="K11" s="72" t="str">
        <f>IF(B11="","",IF(J11="","--",IF(J11=" ","--",VLOOKUP(J11,Legende!$B$8:$E$31,4,FALSE))))</f>
        <v/>
      </c>
    </row>
    <row r="12" spans="1:11" s="80" customFormat="1" ht="15" x14ac:dyDescent="0.2">
      <c r="A12" s="67">
        <f t="shared" si="1"/>
        <v>6</v>
      </c>
      <c r="B12" s="68"/>
      <c r="C12" s="87"/>
      <c r="D12" s="87"/>
      <c r="E12" s="88"/>
      <c r="F12" s="89"/>
      <c r="G12" s="86" t="str">
        <f t="shared" si="0"/>
        <v/>
      </c>
      <c r="H12" s="83"/>
      <c r="I12" s="83"/>
      <c r="J12" s="66"/>
      <c r="K12" s="72" t="str">
        <f>IF(B12="","",IF(J12="","--",IF(J12=" ","--",VLOOKUP(J12,Legende!$B$8:$E$31,4,FALSE))))</f>
        <v/>
      </c>
    </row>
    <row r="13" spans="1:11" s="80" customFormat="1" ht="15" x14ac:dyDescent="0.2">
      <c r="A13" s="67">
        <f t="shared" si="1"/>
        <v>7</v>
      </c>
      <c r="B13" s="68"/>
      <c r="C13" s="87"/>
      <c r="D13" s="87"/>
      <c r="E13" s="88"/>
      <c r="F13" s="89"/>
      <c r="G13" s="86" t="str">
        <f t="shared" si="0"/>
        <v/>
      </c>
      <c r="H13" s="83"/>
      <c r="I13" s="83"/>
      <c r="J13" s="66"/>
      <c r="K13" s="72" t="str">
        <f>IF(B13="","",IF(J13="","--",IF(J13=" ","--",VLOOKUP(J13,Legende!$B$8:$E$31,4,FALSE))))</f>
        <v/>
      </c>
    </row>
    <row r="14" spans="1:11" s="80" customFormat="1" ht="15" x14ac:dyDescent="0.2">
      <c r="A14" s="67">
        <f t="shared" si="1"/>
        <v>8</v>
      </c>
      <c r="B14" s="68"/>
      <c r="C14" s="87"/>
      <c r="D14" s="87"/>
      <c r="E14" s="88"/>
      <c r="F14" s="89"/>
      <c r="G14" s="86" t="str">
        <f t="shared" si="0"/>
        <v/>
      </c>
      <c r="H14" s="83"/>
      <c r="I14" s="83"/>
      <c r="J14" s="66"/>
      <c r="K14" s="72" t="str">
        <f>IF(B14="","",IF(J14="","--",IF(J14=" ","--",VLOOKUP(J14,Legende!$B$8:$E$31,4,FALSE))))</f>
        <v/>
      </c>
    </row>
    <row r="15" spans="1:11" s="80" customFormat="1" ht="15" x14ac:dyDescent="0.2">
      <c r="A15" s="67">
        <f t="shared" si="1"/>
        <v>9</v>
      </c>
      <c r="B15" s="68"/>
      <c r="C15" s="87"/>
      <c r="D15" s="87"/>
      <c r="E15" s="88"/>
      <c r="F15" s="89"/>
      <c r="G15" s="86" t="str">
        <f t="shared" si="0"/>
        <v/>
      </c>
      <c r="H15" s="83"/>
      <c r="I15" s="83"/>
      <c r="J15" s="66"/>
      <c r="K15" s="72" t="str">
        <f>IF(B15="","",IF(J15="","--",IF(J15=" ","--",VLOOKUP(J15,Legende!$B$8:$E$31,4,FALSE))))</f>
        <v/>
      </c>
    </row>
    <row r="16" spans="1:11" s="80" customFormat="1" ht="15" x14ac:dyDescent="0.2">
      <c r="A16" s="67">
        <f t="shared" si="1"/>
        <v>10</v>
      </c>
      <c r="B16" s="68"/>
      <c r="C16" s="87"/>
      <c r="D16" s="87"/>
      <c r="E16" s="88"/>
      <c r="F16" s="89"/>
      <c r="G16" s="86" t="str">
        <f t="shared" si="0"/>
        <v/>
      </c>
      <c r="H16" s="83"/>
      <c r="I16" s="83"/>
      <c r="J16" s="66"/>
      <c r="K16" s="72" t="str">
        <f>IF(B16="","",IF(J16="","--",IF(J16=" ","--",VLOOKUP(J16,Legende!$B$8:$E$31,4,FALSE))))</f>
        <v/>
      </c>
    </row>
    <row r="17" spans="1:11" s="80" customFormat="1" ht="15" x14ac:dyDescent="0.2">
      <c r="A17" s="67">
        <f t="shared" si="1"/>
        <v>11</v>
      </c>
      <c r="B17" s="68"/>
      <c r="C17" s="87"/>
      <c r="D17" s="87"/>
      <c r="E17" s="88"/>
      <c r="F17" s="89"/>
      <c r="G17" s="86" t="str">
        <f t="shared" si="0"/>
        <v/>
      </c>
      <c r="H17" s="83"/>
      <c r="I17" s="83"/>
      <c r="J17" s="66"/>
      <c r="K17" s="72" t="str">
        <f>IF(B17="","",IF(J17="","--",IF(J17=" ","--",VLOOKUP(J17,Legende!$B$8:$E$31,4,FALSE))))</f>
        <v/>
      </c>
    </row>
    <row r="18" spans="1:11" s="80" customFormat="1" ht="15" x14ac:dyDescent="0.2">
      <c r="A18" s="67">
        <f t="shared" si="1"/>
        <v>12</v>
      </c>
      <c r="B18" s="68"/>
      <c r="C18" s="87"/>
      <c r="D18" s="87"/>
      <c r="E18" s="88"/>
      <c r="F18" s="89"/>
      <c r="G18" s="86" t="str">
        <f t="shared" si="0"/>
        <v/>
      </c>
      <c r="H18" s="83"/>
      <c r="I18" s="83"/>
      <c r="J18" s="66"/>
      <c r="K18" s="72" t="str">
        <f>IF(B18="","",IF(J18="","--",IF(J18=" ","--",VLOOKUP(J18,Legende!$B$8:$E$31,4,FALSE))))</f>
        <v/>
      </c>
    </row>
    <row r="19" spans="1:11" s="80" customFormat="1" ht="15" x14ac:dyDescent="0.2">
      <c r="A19" s="67">
        <v>13</v>
      </c>
      <c r="B19" s="68"/>
      <c r="C19" s="87"/>
      <c r="D19" s="87"/>
      <c r="E19" s="88"/>
      <c r="F19" s="89"/>
      <c r="G19" s="86" t="str">
        <f t="shared" si="0"/>
        <v/>
      </c>
      <c r="H19" s="83"/>
      <c r="I19" s="83"/>
      <c r="J19" s="66"/>
      <c r="K19" s="72" t="str">
        <f>IF(B19="","",IF(J19="","--",IF(J19=" ","--",VLOOKUP(J19,Legende!$B$8:$E$31,4,FALSE))))</f>
        <v/>
      </c>
    </row>
    <row r="20" spans="1:11" s="80" customFormat="1" ht="15" x14ac:dyDescent="0.2">
      <c r="A20" s="67">
        <v>14</v>
      </c>
      <c r="B20" s="68"/>
      <c r="C20" s="87"/>
      <c r="D20" s="87"/>
      <c r="E20" s="88"/>
      <c r="F20" s="89"/>
      <c r="G20" s="86" t="str">
        <f t="shared" si="0"/>
        <v/>
      </c>
      <c r="H20" s="83"/>
      <c r="I20" s="83"/>
      <c r="J20" s="66"/>
      <c r="K20" s="72" t="str">
        <f>IF(B20="","",IF(J20="","--",IF(J20=" ","--",VLOOKUP(J20,Legende!$B$8:$E$31,4,FALSE))))</f>
        <v/>
      </c>
    </row>
    <row r="21" spans="1:11" s="80" customFormat="1" ht="15" x14ac:dyDescent="0.2">
      <c r="A21" s="67">
        <f t="shared" ref="A21:A43" si="2">A20+1</f>
        <v>15</v>
      </c>
      <c r="B21" s="68"/>
      <c r="C21" s="87"/>
      <c r="D21" s="87"/>
      <c r="E21" s="88"/>
      <c r="F21" s="89"/>
      <c r="G21" s="86" t="str">
        <f t="shared" si="0"/>
        <v/>
      </c>
      <c r="H21" s="83"/>
      <c r="I21" s="83"/>
      <c r="J21" s="66"/>
      <c r="K21" s="72" t="str">
        <f>IF(B21="","",IF(J21="","--",IF(J21=" ","--",VLOOKUP(J21,Legende!$B$8:$E$31,4,FALSE))))</f>
        <v/>
      </c>
    </row>
    <row r="22" spans="1:11" s="54" customFormat="1" ht="15" x14ac:dyDescent="0.2">
      <c r="A22" s="67">
        <f t="shared" si="2"/>
        <v>16</v>
      </c>
      <c r="B22" s="68"/>
      <c r="C22" s="87"/>
      <c r="D22" s="87"/>
      <c r="E22" s="88"/>
      <c r="F22" s="89"/>
      <c r="G22" s="86" t="str">
        <f t="shared" si="0"/>
        <v/>
      </c>
      <c r="H22" s="83"/>
      <c r="I22" s="83"/>
      <c r="J22" s="66"/>
      <c r="K22" s="72" t="str">
        <f>IF(B22="","",IF(J22="","--",IF(J22=" ","--",VLOOKUP(J22,Legende!$B$8:$E$31,4,FALSE))))</f>
        <v/>
      </c>
    </row>
    <row r="23" spans="1:11" s="80" customFormat="1" ht="15" x14ac:dyDescent="0.2">
      <c r="A23" s="67">
        <f t="shared" si="2"/>
        <v>17</v>
      </c>
      <c r="B23" s="68"/>
      <c r="C23" s="87"/>
      <c r="D23" s="87"/>
      <c r="E23" s="88"/>
      <c r="F23" s="89"/>
      <c r="G23" s="86" t="str">
        <f t="shared" si="0"/>
        <v/>
      </c>
      <c r="H23" s="83"/>
      <c r="I23" s="83"/>
      <c r="J23" s="66"/>
      <c r="K23" s="72" t="str">
        <f>IF(B23="","",IF(J23="","--",IF(J23=" ","--",VLOOKUP(J23,Legende!$B$8:$E$31,4,FALSE))))</f>
        <v/>
      </c>
    </row>
    <row r="24" spans="1:11" s="80" customFormat="1" ht="15" x14ac:dyDescent="0.2">
      <c r="A24" s="67">
        <f t="shared" si="2"/>
        <v>18</v>
      </c>
      <c r="B24" s="68"/>
      <c r="C24" s="87"/>
      <c r="D24" s="87"/>
      <c r="E24" s="88"/>
      <c r="F24" s="89"/>
      <c r="G24" s="86" t="str">
        <f t="shared" si="0"/>
        <v/>
      </c>
      <c r="H24" s="83"/>
      <c r="I24" s="83"/>
      <c r="J24" s="66"/>
      <c r="K24" s="72" t="str">
        <f>IF(B24="","",IF(J24="","--",IF(J24=" ","--",VLOOKUP(J24,Legende!$B$8:$E$31,4,FALSE))))</f>
        <v/>
      </c>
    </row>
    <row r="25" spans="1:11" s="80" customFormat="1" ht="15" x14ac:dyDescent="0.2">
      <c r="A25" s="67">
        <f t="shared" si="2"/>
        <v>19</v>
      </c>
      <c r="B25" s="68"/>
      <c r="C25" s="87"/>
      <c r="D25" s="87"/>
      <c r="E25" s="88"/>
      <c r="F25" s="89"/>
      <c r="G25" s="86" t="str">
        <f t="shared" si="0"/>
        <v/>
      </c>
      <c r="H25" s="83"/>
      <c r="I25" s="83"/>
      <c r="J25" s="66"/>
      <c r="K25" s="72" t="str">
        <f>IF(B25="","",IF(J25="","--",IF(J25=" ","--",VLOOKUP(J25,Legende!$B$8:$E$31,4,FALSE))))</f>
        <v/>
      </c>
    </row>
    <row r="26" spans="1:11" s="80" customFormat="1" ht="15" x14ac:dyDescent="0.2">
      <c r="A26" s="67">
        <f t="shared" si="2"/>
        <v>20</v>
      </c>
      <c r="B26" s="68"/>
      <c r="C26" s="87"/>
      <c r="D26" s="87"/>
      <c r="E26" s="88"/>
      <c r="F26" s="89"/>
      <c r="G26" s="86" t="str">
        <f t="shared" si="0"/>
        <v/>
      </c>
      <c r="H26" s="83"/>
      <c r="I26" s="83"/>
      <c r="J26" s="66"/>
      <c r="K26" s="72" t="str">
        <f>IF(B26="","",IF(J26="","--",IF(J26=" ","--",VLOOKUP(J26,Legende!$B$8:$E$31,4,FALSE))))</f>
        <v/>
      </c>
    </row>
    <row r="27" spans="1:11" s="80" customFormat="1" ht="15" x14ac:dyDescent="0.2">
      <c r="A27" s="67">
        <f t="shared" si="2"/>
        <v>21</v>
      </c>
      <c r="B27" s="68"/>
      <c r="C27" s="87"/>
      <c r="D27" s="87"/>
      <c r="E27" s="88"/>
      <c r="F27" s="89"/>
      <c r="G27" s="86" t="str">
        <f t="shared" si="0"/>
        <v/>
      </c>
      <c r="H27" s="83"/>
      <c r="I27" s="83"/>
      <c r="J27" s="66"/>
      <c r="K27" s="72" t="str">
        <f>IF(B27="","",IF(J27="","--",IF(J27=" ","--",VLOOKUP(J27,Legende!$B$8:$E$31,4,FALSE))))</f>
        <v/>
      </c>
    </row>
    <row r="28" spans="1:11" s="80" customFormat="1" ht="15" x14ac:dyDescent="0.2">
      <c r="A28" s="67">
        <f t="shared" si="2"/>
        <v>22</v>
      </c>
      <c r="B28" s="68"/>
      <c r="C28" s="87"/>
      <c r="D28" s="87"/>
      <c r="E28" s="88"/>
      <c r="F28" s="89"/>
      <c r="G28" s="86" t="str">
        <f t="shared" ref="G28:G38" si="3">IF(E28&lt;=0,"",IF(F28="","&lt;-Bitte links %-Satz eintragen",IF(B28="","",E28*F28)))</f>
        <v/>
      </c>
      <c r="H28" s="83"/>
      <c r="I28" s="83"/>
      <c r="J28" s="66"/>
      <c r="K28" s="72" t="str">
        <f>IF(B28="","",IF(J28="","--",IF(J28=" ","--",VLOOKUP(J28,Legende!$B$8:$E$31,4,FALSE))))</f>
        <v/>
      </c>
    </row>
    <row r="29" spans="1:11" s="80" customFormat="1" ht="15" x14ac:dyDescent="0.2">
      <c r="A29" s="67">
        <f t="shared" si="2"/>
        <v>23</v>
      </c>
      <c r="B29" s="68"/>
      <c r="C29" s="87"/>
      <c r="D29" s="87"/>
      <c r="E29" s="88"/>
      <c r="F29" s="89"/>
      <c r="G29" s="86" t="str">
        <f t="shared" si="3"/>
        <v/>
      </c>
      <c r="H29" s="83"/>
      <c r="I29" s="83"/>
      <c r="J29" s="66"/>
      <c r="K29" s="72" t="str">
        <f>IF(B29="","",IF(J29="","--",IF(J29=" ","--",VLOOKUP(J29,Legende!$B$8:$E$31,4,FALSE))))</f>
        <v/>
      </c>
    </row>
    <row r="30" spans="1:11" s="80" customFormat="1" ht="15" x14ac:dyDescent="0.2">
      <c r="A30" s="67">
        <f t="shared" si="2"/>
        <v>24</v>
      </c>
      <c r="B30" s="68"/>
      <c r="C30" s="87"/>
      <c r="D30" s="87"/>
      <c r="E30" s="88"/>
      <c r="F30" s="89"/>
      <c r="G30" s="86" t="str">
        <f t="shared" si="3"/>
        <v/>
      </c>
      <c r="H30" s="83"/>
      <c r="I30" s="83"/>
      <c r="J30" s="66"/>
      <c r="K30" s="72" t="str">
        <f>IF(B30="","",IF(J30="","--",IF(J30=" ","--",VLOOKUP(J30,Legende!$B$8:$E$31,4,FALSE))))</f>
        <v/>
      </c>
    </row>
    <row r="31" spans="1:11" s="80" customFormat="1" ht="15" x14ac:dyDescent="0.2">
      <c r="A31" s="67">
        <f t="shared" si="2"/>
        <v>25</v>
      </c>
      <c r="B31" s="68"/>
      <c r="C31" s="87"/>
      <c r="D31" s="87"/>
      <c r="E31" s="88"/>
      <c r="F31" s="89"/>
      <c r="G31" s="86" t="str">
        <f t="shared" si="3"/>
        <v/>
      </c>
      <c r="H31" s="83"/>
      <c r="I31" s="83"/>
      <c r="J31" s="66"/>
      <c r="K31" s="72" t="str">
        <f>IF(B31="","",IF(J31="","--",IF(J31=" ","--",VLOOKUP(J31,Legende!$B$8:$E$31,4,FALSE))))</f>
        <v/>
      </c>
    </row>
    <row r="32" spans="1:11" s="80" customFormat="1" ht="15" x14ac:dyDescent="0.2">
      <c r="A32" s="67">
        <f t="shared" si="2"/>
        <v>26</v>
      </c>
      <c r="B32" s="68"/>
      <c r="C32" s="87"/>
      <c r="D32" s="87"/>
      <c r="E32" s="88"/>
      <c r="F32" s="89"/>
      <c r="G32" s="86" t="str">
        <f t="shared" si="3"/>
        <v/>
      </c>
      <c r="H32" s="83"/>
      <c r="I32" s="83"/>
      <c r="J32" s="66"/>
      <c r="K32" s="72" t="str">
        <f>IF(B32="","",IF(J32="","--",IF(J32=" ","--",VLOOKUP(J32,Legende!$B$8:$E$31,4,FALSE))))</f>
        <v/>
      </c>
    </row>
    <row r="33" spans="1:11" s="80" customFormat="1" ht="15" x14ac:dyDescent="0.2">
      <c r="A33" s="67">
        <f t="shared" si="2"/>
        <v>27</v>
      </c>
      <c r="B33" s="68"/>
      <c r="C33" s="87"/>
      <c r="D33" s="87"/>
      <c r="E33" s="88"/>
      <c r="F33" s="89"/>
      <c r="G33" s="86" t="str">
        <f t="shared" si="3"/>
        <v/>
      </c>
      <c r="H33" s="83"/>
      <c r="I33" s="83"/>
      <c r="J33" s="66"/>
      <c r="K33" s="72" t="str">
        <f>IF(B33="","",IF(J33="","--",IF(J33=" ","--",VLOOKUP(J33,Legende!$B$8:$E$31,4,FALSE))))</f>
        <v/>
      </c>
    </row>
    <row r="34" spans="1:11" s="80" customFormat="1" ht="15" x14ac:dyDescent="0.2">
      <c r="A34" s="67">
        <f t="shared" si="2"/>
        <v>28</v>
      </c>
      <c r="B34" s="68"/>
      <c r="C34" s="87"/>
      <c r="D34" s="87"/>
      <c r="E34" s="88"/>
      <c r="F34" s="89"/>
      <c r="G34" s="86" t="str">
        <f t="shared" si="3"/>
        <v/>
      </c>
      <c r="H34" s="83"/>
      <c r="I34" s="83"/>
      <c r="J34" s="66"/>
      <c r="K34" s="72" t="str">
        <f>IF(B34="","",IF(J34="","--",IF(J34=" ","--",VLOOKUP(J34,Legende!$B$8:$E$31,4,FALSE))))</f>
        <v/>
      </c>
    </row>
    <row r="35" spans="1:11" s="80" customFormat="1" ht="15" x14ac:dyDescent="0.2">
      <c r="A35" s="67">
        <f t="shared" si="2"/>
        <v>29</v>
      </c>
      <c r="B35" s="68"/>
      <c r="C35" s="87"/>
      <c r="D35" s="87"/>
      <c r="E35" s="88"/>
      <c r="F35" s="89"/>
      <c r="G35" s="86" t="str">
        <f t="shared" si="3"/>
        <v/>
      </c>
      <c r="H35" s="83"/>
      <c r="I35" s="83"/>
      <c r="J35" s="66"/>
      <c r="K35" s="72" t="str">
        <f>IF(B35="","",IF(J35="","--",IF(J35=" ","--",VLOOKUP(J35,Legende!$B$8:$E$31,4,FALSE))))</f>
        <v/>
      </c>
    </row>
    <row r="36" spans="1:11" s="80" customFormat="1" ht="15" x14ac:dyDescent="0.2">
      <c r="A36" s="67">
        <f t="shared" si="2"/>
        <v>30</v>
      </c>
      <c r="B36" s="68"/>
      <c r="C36" s="87"/>
      <c r="D36" s="87"/>
      <c r="E36" s="88"/>
      <c r="F36" s="89"/>
      <c r="G36" s="86" t="str">
        <f t="shared" si="3"/>
        <v/>
      </c>
      <c r="H36" s="83"/>
      <c r="I36" s="83"/>
      <c r="J36" s="66"/>
      <c r="K36" s="72" t="str">
        <f>IF(B36="","",IF(J36="","--",IF(J36=" ","--",VLOOKUP(J36,Legende!$B$8:$E$31,4,FALSE))))</f>
        <v/>
      </c>
    </row>
    <row r="37" spans="1:11" s="80" customFormat="1" ht="15" x14ac:dyDescent="0.2">
      <c r="A37" s="67">
        <f t="shared" si="2"/>
        <v>31</v>
      </c>
      <c r="B37" s="68"/>
      <c r="C37" s="87"/>
      <c r="D37" s="87"/>
      <c r="E37" s="88"/>
      <c r="F37" s="89"/>
      <c r="G37" s="86" t="str">
        <f t="shared" si="3"/>
        <v/>
      </c>
      <c r="H37" s="83"/>
      <c r="I37" s="83"/>
      <c r="J37" s="66"/>
      <c r="K37" s="72" t="str">
        <f>IF(B37="","",IF(J37="","--",IF(J37=" ","--",VLOOKUP(J37,Legende!$B$8:$E$31,4,FALSE))))</f>
        <v/>
      </c>
    </row>
    <row r="38" spans="1:11" s="80" customFormat="1" ht="15" x14ac:dyDescent="0.2">
      <c r="A38" s="67">
        <f t="shared" si="2"/>
        <v>32</v>
      </c>
      <c r="B38" s="68"/>
      <c r="C38" s="87"/>
      <c r="D38" s="87"/>
      <c r="E38" s="88"/>
      <c r="F38" s="89"/>
      <c r="G38" s="86" t="str">
        <f t="shared" si="3"/>
        <v/>
      </c>
      <c r="H38" s="83"/>
      <c r="I38" s="83"/>
      <c r="J38" s="66"/>
      <c r="K38" s="72" t="str">
        <f>IF(B38="","",IF(J38="","--",IF(J38=" ","--",VLOOKUP(J38,Legende!$B$8:$E$31,4,FALSE))))</f>
        <v/>
      </c>
    </row>
    <row r="39" spans="1:11" s="80" customFormat="1" ht="15" x14ac:dyDescent="0.2">
      <c r="A39" s="67">
        <f t="shared" si="2"/>
        <v>33</v>
      </c>
      <c r="B39" s="68"/>
      <c r="C39" s="87"/>
      <c r="D39" s="87"/>
      <c r="E39" s="88"/>
      <c r="F39" s="89"/>
      <c r="G39" s="86" t="str">
        <f t="shared" ref="G39:G42" si="4">IF(E39&lt;=0,"",IF(F39="","&lt;-Bitte links %-Satz eintragen",IF(B39="","",E39*F39)))</f>
        <v/>
      </c>
      <c r="H39" s="83"/>
      <c r="I39" s="83"/>
      <c r="J39" s="66"/>
      <c r="K39" s="72" t="str">
        <f>IF(B39="","",IF(J39="","--",IF(J39=" ","--",VLOOKUP(J39,Legende!$B$8:$E$31,4,FALSE))))</f>
        <v/>
      </c>
    </row>
    <row r="40" spans="1:11" s="80" customFormat="1" ht="15" x14ac:dyDescent="0.2">
      <c r="A40" s="67">
        <f t="shared" si="2"/>
        <v>34</v>
      </c>
      <c r="B40" s="68"/>
      <c r="C40" s="87"/>
      <c r="D40" s="87"/>
      <c r="E40" s="88"/>
      <c r="F40" s="89"/>
      <c r="G40" s="86" t="str">
        <f t="shared" si="4"/>
        <v/>
      </c>
      <c r="H40" s="83"/>
      <c r="I40" s="83"/>
      <c r="J40" s="66"/>
      <c r="K40" s="72" t="str">
        <f>IF(B40="","",IF(J40="","--",IF(J40=" ","--",VLOOKUP(J40,Legende!$B$8:$E$31,4,FALSE))))</f>
        <v/>
      </c>
    </row>
    <row r="41" spans="1:11" s="80" customFormat="1" ht="15" x14ac:dyDescent="0.2">
      <c r="A41" s="67">
        <f t="shared" si="2"/>
        <v>35</v>
      </c>
      <c r="B41" s="68"/>
      <c r="C41" s="87"/>
      <c r="D41" s="87"/>
      <c r="E41" s="88"/>
      <c r="F41" s="89"/>
      <c r="G41" s="86" t="str">
        <f t="shared" si="4"/>
        <v/>
      </c>
      <c r="H41" s="83"/>
      <c r="I41" s="83"/>
      <c r="J41" s="66"/>
      <c r="K41" s="72" t="str">
        <f>IF(B41="","",IF(J41="","--",IF(J41=" ","--",VLOOKUP(J41,Legende!$B$8:$E$31,4,FALSE))))</f>
        <v/>
      </c>
    </row>
    <row r="42" spans="1:11" s="80" customFormat="1" ht="15" x14ac:dyDescent="0.2">
      <c r="A42" s="67">
        <f t="shared" si="2"/>
        <v>36</v>
      </c>
      <c r="B42" s="68"/>
      <c r="C42" s="87"/>
      <c r="D42" s="87"/>
      <c r="E42" s="88"/>
      <c r="F42" s="89"/>
      <c r="G42" s="86" t="str">
        <f t="shared" si="4"/>
        <v/>
      </c>
      <c r="H42" s="83"/>
      <c r="I42" s="83"/>
      <c r="J42" s="66"/>
      <c r="K42" s="72" t="str">
        <f>IF(B42="","",IF(J42="","--",IF(J42=" ","--",VLOOKUP(J42,Legende!$B$8:$E$31,4,FALSE))))</f>
        <v/>
      </c>
    </row>
    <row r="43" spans="1:11" s="80" customFormat="1" ht="15" x14ac:dyDescent="0.2">
      <c r="A43" s="67">
        <f t="shared" si="2"/>
        <v>37</v>
      </c>
      <c r="B43" s="68"/>
      <c r="C43" s="87"/>
      <c r="D43" s="87"/>
      <c r="E43" s="88"/>
      <c r="F43" s="89"/>
      <c r="G43" s="86" t="str">
        <f t="shared" ref="G43" si="5">IF(E43&lt;=0,"",IF(F43="","&lt;-Bitte links %-Satz eintragen",IF(B43="","",E43*F43)))</f>
        <v/>
      </c>
      <c r="H43" s="83"/>
      <c r="I43" s="83"/>
      <c r="J43" s="66"/>
      <c r="K43" s="72" t="str">
        <f>IF(B43="","",IF(J43="","--",IF(J43=" ","--",VLOOKUP(J43,Legende!$B$8:$E$31,4,FALSE))))</f>
        <v/>
      </c>
    </row>
    <row r="44" spans="1:11" s="47" customFormat="1" ht="20.25" x14ac:dyDescent="0.3">
      <c r="A44" s="73" t="s">
        <v>1</v>
      </c>
      <c r="B44" s="74"/>
      <c r="C44" s="90"/>
      <c r="D44" s="90"/>
      <c r="E44" s="91">
        <f>SUM(E7:E43)</f>
        <v>0</v>
      </c>
      <c r="F44" s="91"/>
      <c r="G44" s="91">
        <f>SUM(G7:G43)</f>
        <v>0</v>
      </c>
      <c r="H44" s="76"/>
      <c r="I44" s="77"/>
      <c r="J44" s="74"/>
      <c r="K44" s="76"/>
    </row>
    <row r="45" spans="1:11" s="47" customFormat="1" ht="20.25" x14ac:dyDescent="0.3">
      <c r="A45" s="73"/>
      <c r="B45" s="76"/>
      <c r="C45" s="76"/>
      <c r="D45" s="76"/>
      <c r="E45" s="76"/>
      <c r="F45" s="110" t="s">
        <v>6</v>
      </c>
      <c r="G45" s="76"/>
      <c r="H45" s="76"/>
      <c r="I45" s="78"/>
      <c r="J45" s="76"/>
      <c r="K45" s="76"/>
    </row>
    <row r="46" spans="1:11" s="47" customFormat="1" ht="20.25" x14ac:dyDescent="0.3">
      <c r="A46" s="73"/>
      <c r="B46" s="76"/>
      <c r="C46" s="76"/>
      <c r="D46" s="76"/>
      <c r="E46" s="76"/>
      <c r="F46" s="76"/>
      <c r="G46" s="76"/>
      <c r="H46" s="79" t="s">
        <v>16</v>
      </c>
      <c r="I46" s="76" t="s">
        <v>7</v>
      </c>
      <c r="J46" s="76"/>
      <c r="K46" s="76"/>
    </row>
    <row r="47" spans="1:11" s="39" customFormat="1" x14ac:dyDescent="0.35">
      <c r="A47" s="40"/>
    </row>
    <row r="48" spans="1:11" s="39" customFormat="1" x14ac:dyDescent="0.35">
      <c r="A48" s="40"/>
    </row>
    <row r="49" spans="1:1" s="39" customFormat="1" x14ac:dyDescent="0.35">
      <c r="A49" s="40"/>
    </row>
    <row r="50" spans="1:1" s="39" customFormat="1" x14ac:dyDescent="0.35">
      <c r="A50" s="40"/>
    </row>
    <row r="51" spans="1:1" s="39" customFormat="1" x14ac:dyDescent="0.35">
      <c r="A51" s="40"/>
    </row>
    <row r="52" spans="1:1" s="39" customFormat="1" x14ac:dyDescent="0.35">
      <c r="A52" s="40"/>
    </row>
    <row r="53" spans="1:1" s="39" customFormat="1" x14ac:dyDescent="0.35">
      <c r="A53" s="40"/>
    </row>
    <row r="54" spans="1:1" s="39" customFormat="1" x14ac:dyDescent="0.35">
      <c r="A54" s="40"/>
    </row>
    <row r="55" spans="1:1" s="39" customFormat="1" x14ac:dyDescent="0.35">
      <c r="A55" s="40"/>
    </row>
    <row r="56" spans="1:1" s="39" customFormat="1" x14ac:dyDescent="0.35">
      <c r="A56" s="40"/>
    </row>
    <row r="57" spans="1:1" s="39" customFormat="1" x14ac:dyDescent="0.35">
      <c r="A57" s="40"/>
    </row>
    <row r="58" spans="1:1" s="39" customFormat="1" x14ac:dyDescent="0.35">
      <c r="A58" s="40"/>
    </row>
    <row r="59" spans="1:1" s="39" customFormat="1" x14ac:dyDescent="0.35">
      <c r="A59" s="40"/>
    </row>
    <row r="60" spans="1:1" s="39" customFormat="1" x14ac:dyDescent="0.35">
      <c r="A60" s="40"/>
    </row>
    <row r="61" spans="1:1" s="39" customFormat="1" x14ac:dyDescent="0.35">
      <c r="A61" s="40"/>
    </row>
    <row r="62" spans="1:1" s="39" customFormat="1" x14ac:dyDescent="0.35">
      <c r="A62" s="40"/>
    </row>
    <row r="63" spans="1:1" s="39" customFormat="1" x14ac:dyDescent="0.35">
      <c r="A63" s="40"/>
    </row>
    <row r="64" spans="1:1" s="39" customFormat="1" x14ac:dyDescent="0.35">
      <c r="A64" s="40"/>
    </row>
    <row r="65" spans="1:1" s="39" customFormat="1" x14ac:dyDescent="0.35">
      <c r="A65" s="40"/>
    </row>
    <row r="66" spans="1:1" s="39" customFormat="1" x14ac:dyDescent="0.35">
      <c r="A66" s="40"/>
    </row>
    <row r="67" spans="1:1" s="39" customFormat="1" x14ac:dyDescent="0.35">
      <c r="A67" s="40"/>
    </row>
    <row r="68" spans="1:1" s="39" customFormat="1" x14ac:dyDescent="0.35">
      <c r="A68" s="40"/>
    </row>
    <row r="69" spans="1:1" s="39" customFormat="1" x14ac:dyDescent="0.35">
      <c r="A69" s="40"/>
    </row>
    <row r="70" spans="1:1" s="39" customFormat="1" x14ac:dyDescent="0.35">
      <c r="A70" s="40"/>
    </row>
    <row r="71" spans="1:1" s="39" customFormat="1" x14ac:dyDescent="0.35">
      <c r="A71" s="40"/>
    </row>
    <row r="72" spans="1:1" s="39" customFormat="1" x14ac:dyDescent="0.35">
      <c r="A72" s="40"/>
    </row>
    <row r="73" spans="1:1" s="39" customFormat="1" x14ac:dyDescent="0.35">
      <c r="A73" s="40"/>
    </row>
    <row r="74" spans="1:1" s="39" customFormat="1" x14ac:dyDescent="0.35">
      <c r="A74" s="40"/>
    </row>
    <row r="75" spans="1:1" s="39" customFormat="1" x14ac:dyDescent="0.35">
      <c r="A75" s="40"/>
    </row>
    <row r="76" spans="1:1" s="39" customFormat="1" x14ac:dyDescent="0.35">
      <c r="A76" s="40"/>
    </row>
    <row r="77" spans="1:1" s="39" customFormat="1" x14ac:dyDescent="0.35">
      <c r="A77" s="40"/>
    </row>
    <row r="78" spans="1:1" s="39" customFormat="1" x14ac:dyDescent="0.35">
      <c r="A78" s="40"/>
    </row>
    <row r="79" spans="1:1" s="39" customFormat="1" x14ac:dyDescent="0.35">
      <c r="A79" s="40"/>
    </row>
    <row r="80" spans="1:1" s="39" customFormat="1" x14ac:dyDescent="0.35">
      <c r="A80" s="40"/>
    </row>
    <row r="81" spans="1:1" s="39" customFormat="1" x14ac:dyDescent="0.35">
      <c r="A81" s="40"/>
    </row>
    <row r="82" spans="1:1" s="39" customFormat="1" x14ac:dyDescent="0.35">
      <c r="A82" s="40"/>
    </row>
    <row r="83" spans="1:1" s="39" customFormat="1" x14ac:dyDescent="0.35">
      <c r="A83" s="40"/>
    </row>
    <row r="84" spans="1:1" s="39" customFormat="1" x14ac:dyDescent="0.35">
      <c r="A84" s="40"/>
    </row>
  </sheetData>
  <sheetProtection algorithmName="SHA-512" hashValue="ZsRiylC3Yv84dzJHpUQzC7OBkL+prWTG1ATiLwg2lU2Fbopw4fFCkgsoDbHD9LtXgXmvQM/242nRxGcTFwD0Jg==" saltValue="UDEZny2Utzwpd78ZDrhmMQ==" spinCount="100000" sheet="1" objects="1" scenarios="1" selectLockedCells="1"/>
  <protectedRanges>
    <protectedRange sqref="A45:J49" name="Bereich2"/>
    <protectedRange sqref="I5:J5 I2 A1:A4 J1:J4 B1:I1 B3:I4" name="Bereich1"/>
    <protectedRange sqref="B2:H2" name="Bereich1_1"/>
  </protectedRanges>
  <sortState ref="B6:J88">
    <sortCondition ref="C6:C88"/>
  </sortState>
  <mergeCells count="4">
    <mergeCell ref="F2:I2"/>
    <mergeCell ref="B1:K1"/>
    <mergeCell ref="A4:B4"/>
    <mergeCell ref="C4:H4"/>
  </mergeCells>
  <phoneticPr fontId="2" type="noConversion"/>
  <conditionalFormatting sqref="K7:K43">
    <cfRule type="containsText" dxfId="2" priority="24" stopIfTrue="1" operator="containsText" text="*-">
      <formula>NOT(ISERROR(SEARCH("*-",K7)))</formula>
    </cfRule>
  </conditionalFormatting>
  <conditionalFormatting sqref="F7:F43">
    <cfRule type="cellIs" dxfId="1" priority="19" stopIfTrue="1" operator="lessThan">
      <formula>0</formula>
    </cfRule>
    <cfRule type="cellIs" dxfId="0" priority="20" stopIfTrue="1" operator="greaterThan">
      <formula>1</formula>
    </cfRule>
  </conditionalFormatting>
  <pageMargins left="0.23622047244094491" right="0.23622047244094491" top="0.74803149606299213" bottom="0.74803149606299213" header="0.31496062992125984" footer="0.31496062992125984"/>
  <pageSetup paperSize="9" scale="66" fitToHeight="3" orientation="landscape" horizontalDpi="300" verticalDpi="300" r:id="rId1"/>
  <headerFooter alignWithMargins="0">
    <oddHeader xml:space="preserve">&amp;C&amp;"Calibri,Standard"&amp;14Belegliste Einzelprojekte "Demokratie leben!" &amp;"Calibri,Fett"- Ausgaben -&amp;"Calibri,Standard" 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Legende!$G$8:$G$31</xm:f>
          </x14:formula1>
          <xm:sqref>J7:J42</xm:sqref>
        </x14:dataValidation>
        <x14:dataValidation type="list" allowBlank="1" showInputMessage="1" showErrorMessage="1">
          <x14:formula1>
            <xm:f>Legende!B8:B30</xm:f>
          </x14:formula1>
          <xm:sqref>J7:J42</xm:sqref>
        </x14:dataValidation>
        <x14:dataValidation type="list" allowBlank="1" showInputMessage="1" showErrorMessage="1">
          <x14:formula1>
            <xm:f>Legende!B76:B98</xm:f>
          </x14:formula1>
          <xm:sqref>J43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view="pageLayout" zoomScaleSheetLayoutView="120" workbookViewId="0">
      <selection activeCell="D5" sqref="D5:H5"/>
    </sheetView>
  </sheetViews>
  <sheetFormatPr baseColWidth="10" defaultColWidth="11.42578125" defaultRowHeight="12.75" x14ac:dyDescent="0.2"/>
  <cols>
    <col min="1" max="1" width="3.28515625" style="3" customWidth="1"/>
    <col min="2" max="2" width="9.7109375" style="2" customWidth="1"/>
    <col min="3" max="3" width="26.28515625" style="2" customWidth="1"/>
    <col min="4" max="4" width="7.7109375" style="2" customWidth="1"/>
    <col min="5" max="5" width="43.85546875" style="2" customWidth="1"/>
    <col min="6" max="6" width="19.5703125" style="2" customWidth="1"/>
    <col min="7" max="7" width="8.7109375" style="2" customWidth="1"/>
    <col min="8" max="8" width="19.42578125" style="2" customWidth="1"/>
    <col min="9" max="16384" width="11.42578125" style="2"/>
  </cols>
  <sheetData>
    <row r="1" spans="1:10" s="7" customFormat="1" ht="17.25" customHeight="1" x14ac:dyDescent="0.25">
      <c r="A1" s="11"/>
      <c r="B1" s="186" t="s">
        <v>113</v>
      </c>
      <c r="C1" s="187"/>
      <c r="D1" s="187"/>
      <c r="E1" s="187"/>
      <c r="F1" s="188"/>
      <c r="G1" s="192" t="s">
        <v>22</v>
      </c>
      <c r="H1" s="193"/>
    </row>
    <row r="2" spans="1:10" s="7" customFormat="1" ht="45.75" customHeight="1" thickBot="1" x14ac:dyDescent="0.3">
      <c r="A2" s="11"/>
      <c r="B2" s="189"/>
      <c r="C2" s="190"/>
      <c r="D2" s="190"/>
      <c r="E2" s="190"/>
      <c r="F2" s="191"/>
      <c r="G2" s="194"/>
      <c r="H2" s="195"/>
    </row>
    <row r="3" spans="1:10" s="7" customFormat="1" ht="4.5" customHeight="1" x14ac:dyDescent="0.25">
      <c r="A3" s="11"/>
      <c r="B3" s="12"/>
      <c r="C3" s="12"/>
      <c r="D3" s="12"/>
      <c r="E3" s="12"/>
      <c r="F3" s="12"/>
      <c r="G3" s="13"/>
      <c r="H3" s="13"/>
    </row>
    <row r="4" spans="1:10" s="7" customFormat="1" ht="4.5" customHeight="1" thickBot="1" x14ac:dyDescent="0.3">
      <c r="A4" s="11"/>
      <c r="B4" s="12"/>
      <c r="C4" s="12"/>
      <c r="D4" s="12"/>
      <c r="E4" s="12"/>
      <c r="F4" s="12"/>
      <c r="G4" s="13"/>
      <c r="H4" s="13"/>
    </row>
    <row r="5" spans="1:10" s="7" customFormat="1" ht="18.75" x14ac:dyDescent="0.25">
      <c r="A5" s="111"/>
      <c r="B5" s="196" t="s">
        <v>0</v>
      </c>
      <c r="C5" s="197"/>
      <c r="D5" s="164"/>
      <c r="E5" s="164"/>
      <c r="F5" s="164"/>
      <c r="G5" s="164"/>
      <c r="H5" s="165"/>
    </row>
    <row r="6" spans="1:10" s="7" customFormat="1" ht="18.75" x14ac:dyDescent="0.25">
      <c r="A6" s="111"/>
      <c r="B6" s="160" t="s">
        <v>41</v>
      </c>
      <c r="C6" s="161"/>
      <c r="D6" s="166"/>
      <c r="E6" s="166"/>
      <c r="F6" s="166"/>
      <c r="G6" s="166"/>
      <c r="H6" s="167"/>
    </row>
    <row r="7" spans="1:10" s="7" customFormat="1" ht="18.75" x14ac:dyDescent="0.25">
      <c r="A7" s="111"/>
      <c r="B7" s="160" t="s">
        <v>107</v>
      </c>
      <c r="C7" s="161"/>
      <c r="D7" s="166"/>
      <c r="E7" s="166"/>
      <c r="F7" s="166"/>
      <c r="G7" s="166"/>
      <c r="H7" s="167"/>
    </row>
    <row r="8" spans="1:10" s="7" customFormat="1" ht="19.5" thickBot="1" x14ac:dyDescent="0.35">
      <c r="A8" s="111"/>
      <c r="B8" s="162" t="s">
        <v>23</v>
      </c>
      <c r="C8" s="163"/>
      <c r="D8" s="168"/>
      <c r="E8" s="169"/>
      <c r="F8" s="146" t="s">
        <v>24</v>
      </c>
      <c r="G8" s="203"/>
      <c r="H8" s="204"/>
      <c r="J8" s="14"/>
    </row>
    <row r="9" spans="1:10" s="15" customFormat="1" ht="19.5" customHeight="1" thickBot="1" x14ac:dyDescent="0.3">
      <c r="A9" s="116"/>
      <c r="B9" s="117"/>
      <c r="C9" s="117"/>
      <c r="D9" s="117"/>
      <c r="E9" s="118"/>
      <c r="F9" s="119"/>
      <c r="G9" s="118"/>
      <c r="H9" s="118"/>
      <c r="J9" s="16"/>
    </row>
    <row r="10" spans="1:10" s="7" customFormat="1" ht="18.75" x14ac:dyDescent="0.3">
      <c r="A10" s="111"/>
      <c r="B10" s="205" t="s">
        <v>9</v>
      </c>
      <c r="C10" s="208"/>
      <c r="D10" s="208"/>
      <c r="E10" s="208"/>
      <c r="F10" s="207"/>
      <c r="G10" s="115"/>
      <c r="H10" s="115"/>
      <c r="J10" s="14"/>
    </row>
    <row r="11" spans="1:10" s="7" customFormat="1" ht="18" x14ac:dyDescent="0.25">
      <c r="A11" s="111"/>
      <c r="B11" s="141" t="s">
        <v>96</v>
      </c>
      <c r="C11" s="200" t="s">
        <v>66</v>
      </c>
      <c r="D11" s="200"/>
      <c r="E11" s="200"/>
      <c r="F11" s="120">
        <f>SUMIF('Belegliste Ausgaben'!$K:$K,B11,'Belegliste Ausgaben'!$G:$G)</f>
        <v>0</v>
      </c>
      <c r="G11" s="115"/>
      <c r="H11" s="115"/>
      <c r="J11" s="14"/>
    </row>
    <row r="12" spans="1:10" s="7" customFormat="1" ht="18" x14ac:dyDescent="0.25">
      <c r="A12" s="111"/>
      <c r="B12" s="142" t="s">
        <v>2</v>
      </c>
      <c r="C12" s="201" t="s">
        <v>61</v>
      </c>
      <c r="D12" s="201"/>
      <c r="E12" s="201"/>
      <c r="F12" s="121">
        <f>SUM(F13:F32)</f>
        <v>0</v>
      </c>
      <c r="G12" s="115"/>
      <c r="H12" s="115"/>
      <c r="J12" s="14"/>
    </row>
    <row r="13" spans="1:10" s="7" customFormat="1" ht="18" x14ac:dyDescent="0.25">
      <c r="A13" s="111"/>
      <c r="B13" s="141" t="s">
        <v>67</v>
      </c>
      <c r="C13" s="202" t="s">
        <v>47</v>
      </c>
      <c r="D13" s="202"/>
      <c r="E13" s="202"/>
      <c r="F13" s="120">
        <f>SUMIF('Belegliste Ausgaben'!$K:$K,B13,'Belegliste Ausgaben'!$G:$G)</f>
        <v>0</v>
      </c>
      <c r="G13" s="115"/>
      <c r="H13" s="115"/>
      <c r="J13" s="14"/>
    </row>
    <row r="14" spans="1:10" s="7" customFormat="1" ht="18" x14ac:dyDescent="0.25">
      <c r="A14" s="111"/>
      <c r="B14" s="141" t="s">
        <v>68</v>
      </c>
      <c r="C14" s="202" t="s">
        <v>48</v>
      </c>
      <c r="D14" s="202"/>
      <c r="E14" s="202"/>
      <c r="F14" s="120">
        <f>SUMIF('Belegliste Ausgaben'!$K:$K,B14,'Belegliste Ausgaben'!$G:$G)</f>
        <v>0</v>
      </c>
      <c r="G14" s="115"/>
      <c r="H14" s="115"/>
      <c r="J14" s="14"/>
    </row>
    <row r="15" spans="1:10" s="7" customFormat="1" ht="18" x14ac:dyDescent="0.25">
      <c r="A15" s="111"/>
      <c r="B15" s="141" t="s">
        <v>69</v>
      </c>
      <c r="C15" s="202" t="s">
        <v>49</v>
      </c>
      <c r="D15" s="202"/>
      <c r="E15" s="202"/>
      <c r="F15" s="120">
        <f>SUMIF('Belegliste Ausgaben'!$K:$K,B15,'Belegliste Ausgaben'!$G:$G)</f>
        <v>0</v>
      </c>
      <c r="G15" s="115"/>
      <c r="H15" s="115"/>
      <c r="J15" s="14"/>
    </row>
    <row r="16" spans="1:10" s="7" customFormat="1" ht="18" x14ac:dyDescent="0.25">
      <c r="A16" s="111"/>
      <c r="B16" s="141" t="s">
        <v>70</v>
      </c>
      <c r="C16" s="202" t="s">
        <v>50</v>
      </c>
      <c r="D16" s="202"/>
      <c r="E16" s="202"/>
      <c r="F16" s="120">
        <f>SUMIF('Belegliste Ausgaben'!$K:$K,B16,'Belegliste Ausgaben'!$G:$G)</f>
        <v>0</v>
      </c>
      <c r="G16" s="115"/>
      <c r="H16" s="115"/>
      <c r="J16" s="14"/>
    </row>
    <row r="17" spans="1:10" s="7" customFormat="1" ht="18" x14ac:dyDescent="0.25">
      <c r="A17" s="111"/>
      <c r="B17" s="141" t="s">
        <v>71</v>
      </c>
      <c r="C17" s="202" t="s">
        <v>89</v>
      </c>
      <c r="D17" s="202"/>
      <c r="E17" s="202"/>
      <c r="F17" s="120">
        <f>SUMIF('Belegliste Ausgaben'!$K:$K,B17,'Belegliste Ausgaben'!$G:$G)</f>
        <v>0</v>
      </c>
      <c r="G17" s="115"/>
      <c r="H17" s="115"/>
      <c r="J17" s="14"/>
    </row>
    <row r="18" spans="1:10" s="7" customFormat="1" ht="18" x14ac:dyDescent="0.25">
      <c r="A18" s="111"/>
      <c r="B18" s="141" t="s">
        <v>72</v>
      </c>
      <c r="C18" s="202" t="s">
        <v>90</v>
      </c>
      <c r="D18" s="202"/>
      <c r="E18" s="202"/>
      <c r="F18" s="120">
        <f>SUMIF('Belegliste Ausgaben'!$K:$K,B18,'Belegliste Ausgaben'!$G:$G)</f>
        <v>0</v>
      </c>
      <c r="G18" s="115"/>
      <c r="H18" s="115"/>
      <c r="J18" s="14"/>
    </row>
    <row r="19" spans="1:10" s="7" customFormat="1" ht="18" x14ac:dyDescent="0.25">
      <c r="A19" s="111"/>
      <c r="B19" s="141" t="s">
        <v>73</v>
      </c>
      <c r="C19" s="202" t="s">
        <v>51</v>
      </c>
      <c r="D19" s="202"/>
      <c r="E19" s="202"/>
      <c r="F19" s="120">
        <f>SUMIF('Belegliste Ausgaben'!$K:$K,B19,'Belegliste Ausgaben'!$G:$G)</f>
        <v>0</v>
      </c>
      <c r="G19" s="115"/>
      <c r="H19" s="115"/>
      <c r="J19" s="14"/>
    </row>
    <row r="20" spans="1:10" s="7" customFormat="1" ht="18" x14ac:dyDescent="0.25">
      <c r="A20" s="111"/>
      <c r="B20" s="141" t="s">
        <v>74</v>
      </c>
      <c r="C20" s="202" t="s">
        <v>91</v>
      </c>
      <c r="D20" s="202"/>
      <c r="E20" s="202"/>
      <c r="F20" s="120">
        <f>SUMIF('Belegliste Ausgaben'!$K:$K,B20,'Belegliste Ausgaben'!$G:$G)</f>
        <v>0</v>
      </c>
      <c r="G20" s="115"/>
      <c r="H20" s="115"/>
      <c r="J20" s="14"/>
    </row>
    <row r="21" spans="1:10" s="7" customFormat="1" ht="18" x14ac:dyDescent="0.25">
      <c r="A21" s="111"/>
      <c r="B21" s="141" t="s">
        <v>75</v>
      </c>
      <c r="C21" s="202" t="s">
        <v>92</v>
      </c>
      <c r="D21" s="202"/>
      <c r="E21" s="202"/>
      <c r="F21" s="120">
        <f>SUMIF('Belegliste Ausgaben'!$K:$K,B21,'Belegliste Ausgaben'!$G:$G)</f>
        <v>0</v>
      </c>
      <c r="G21" s="115"/>
      <c r="H21" s="115"/>
      <c r="J21" s="14"/>
    </row>
    <row r="22" spans="1:10" s="7" customFormat="1" ht="18" x14ac:dyDescent="0.25">
      <c r="A22" s="111"/>
      <c r="B22" s="141" t="s">
        <v>76</v>
      </c>
      <c r="C22" s="202" t="s">
        <v>93</v>
      </c>
      <c r="D22" s="202"/>
      <c r="E22" s="202"/>
      <c r="F22" s="120">
        <f>SUMIF('Belegliste Ausgaben'!$K:$K,B22,'Belegliste Ausgaben'!$G:$G)</f>
        <v>0</v>
      </c>
      <c r="G22" s="115"/>
      <c r="H22" s="115"/>
      <c r="J22" s="14"/>
    </row>
    <row r="23" spans="1:10" s="7" customFormat="1" ht="18" x14ac:dyDescent="0.25">
      <c r="A23" s="111"/>
      <c r="B23" s="141" t="s">
        <v>77</v>
      </c>
      <c r="C23" s="202" t="s">
        <v>52</v>
      </c>
      <c r="D23" s="202"/>
      <c r="E23" s="202"/>
      <c r="F23" s="120">
        <f>SUMIF('Belegliste Ausgaben'!$K:$K,B23,'Belegliste Ausgaben'!$G:$G)</f>
        <v>0</v>
      </c>
      <c r="G23" s="115"/>
      <c r="H23" s="115"/>
      <c r="J23" s="14"/>
    </row>
    <row r="24" spans="1:10" s="7" customFormat="1" ht="18" x14ac:dyDescent="0.25">
      <c r="A24" s="111"/>
      <c r="B24" s="141" t="s">
        <v>78</v>
      </c>
      <c r="C24" s="202" t="s">
        <v>53</v>
      </c>
      <c r="D24" s="202"/>
      <c r="E24" s="202"/>
      <c r="F24" s="120">
        <f>SUMIF('Belegliste Ausgaben'!$K:$K,B24,'Belegliste Ausgaben'!$G:$G)</f>
        <v>0</v>
      </c>
      <c r="G24" s="115"/>
      <c r="H24" s="115"/>
      <c r="J24" s="14"/>
    </row>
    <row r="25" spans="1:10" s="7" customFormat="1" ht="18" x14ac:dyDescent="0.25">
      <c r="A25" s="111"/>
      <c r="B25" s="141" t="s">
        <v>79</v>
      </c>
      <c r="C25" s="202" t="s">
        <v>54</v>
      </c>
      <c r="D25" s="202"/>
      <c r="E25" s="202"/>
      <c r="F25" s="120">
        <f>SUMIF('Belegliste Ausgaben'!$K:$K,B25,'Belegliste Ausgaben'!$G:$G)</f>
        <v>0</v>
      </c>
      <c r="G25" s="115"/>
      <c r="H25" s="115"/>
      <c r="J25" s="14"/>
    </row>
    <row r="26" spans="1:10" s="7" customFormat="1" ht="18" x14ac:dyDescent="0.25">
      <c r="A26" s="111"/>
      <c r="B26" s="141" t="s">
        <v>80</v>
      </c>
      <c r="C26" s="202" t="s">
        <v>58</v>
      </c>
      <c r="D26" s="202"/>
      <c r="E26" s="202"/>
      <c r="F26" s="120">
        <f>SUMIF('Belegliste Ausgaben'!$K:$K,B26,'Belegliste Ausgaben'!$G:$G)</f>
        <v>0</v>
      </c>
      <c r="G26" s="115"/>
      <c r="H26" s="115"/>
      <c r="J26" s="14"/>
    </row>
    <row r="27" spans="1:10" s="7" customFormat="1" ht="18" x14ac:dyDescent="0.25">
      <c r="A27" s="111"/>
      <c r="B27" s="141" t="s">
        <v>81</v>
      </c>
      <c r="C27" s="202" t="s">
        <v>55</v>
      </c>
      <c r="D27" s="202"/>
      <c r="E27" s="202"/>
      <c r="F27" s="120">
        <f>SUMIF('Belegliste Ausgaben'!$K:$K,B27,'Belegliste Ausgaben'!$G:$G)</f>
        <v>0</v>
      </c>
      <c r="G27" s="115"/>
      <c r="H27" s="115"/>
      <c r="J27" s="14"/>
    </row>
    <row r="28" spans="1:10" s="7" customFormat="1" ht="18" x14ac:dyDescent="0.25">
      <c r="A28" s="111"/>
      <c r="B28" s="141" t="s">
        <v>82</v>
      </c>
      <c r="C28" s="202" t="s">
        <v>56</v>
      </c>
      <c r="D28" s="202"/>
      <c r="E28" s="202"/>
      <c r="F28" s="120">
        <f>SUMIF('Belegliste Ausgaben'!$K:$K,B28,'Belegliste Ausgaben'!$G:$G)</f>
        <v>0</v>
      </c>
      <c r="G28" s="115"/>
      <c r="H28" s="115"/>
      <c r="J28" s="14"/>
    </row>
    <row r="29" spans="1:10" s="7" customFormat="1" ht="18" x14ac:dyDescent="0.25">
      <c r="A29" s="111"/>
      <c r="B29" s="141" t="s">
        <v>83</v>
      </c>
      <c r="C29" s="202" t="s">
        <v>102</v>
      </c>
      <c r="D29" s="202"/>
      <c r="E29" s="202"/>
      <c r="F29" s="120">
        <f>SUMIF('Belegliste Ausgaben'!$K:$K,B29,'Belegliste Ausgaben'!$G:$G)</f>
        <v>0</v>
      </c>
      <c r="G29" s="115"/>
      <c r="H29" s="115"/>
      <c r="J29" s="14"/>
    </row>
    <row r="30" spans="1:10" s="7" customFormat="1" ht="18" x14ac:dyDescent="0.25">
      <c r="A30" s="111"/>
      <c r="B30" s="141" t="s">
        <v>84</v>
      </c>
      <c r="C30" s="202" t="s">
        <v>101</v>
      </c>
      <c r="D30" s="202"/>
      <c r="E30" s="202"/>
      <c r="F30" s="120">
        <f>SUMIF('Belegliste Ausgaben'!$K:$K,B30,'Belegliste Ausgaben'!$G:$G)</f>
        <v>0</v>
      </c>
      <c r="G30" s="115"/>
      <c r="H30" s="115"/>
      <c r="J30" s="14"/>
    </row>
    <row r="31" spans="1:10" s="7" customFormat="1" ht="18" x14ac:dyDescent="0.25">
      <c r="A31" s="111"/>
      <c r="B31" s="141" t="s">
        <v>85</v>
      </c>
      <c r="C31" s="202" t="s">
        <v>94</v>
      </c>
      <c r="D31" s="202"/>
      <c r="E31" s="202"/>
      <c r="F31" s="120">
        <f>SUMIF('Belegliste Ausgaben'!$K:$K,B31,'Belegliste Ausgaben'!$G:$G)</f>
        <v>0</v>
      </c>
      <c r="G31" s="115"/>
      <c r="H31" s="115"/>
      <c r="J31" s="14"/>
    </row>
    <row r="32" spans="1:10" s="7" customFormat="1" ht="18" x14ac:dyDescent="0.25">
      <c r="A32" s="111"/>
      <c r="B32" s="141" t="s">
        <v>86</v>
      </c>
      <c r="C32" s="202" t="s">
        <v>57</v>
      </c>
      <c r="D32" s="202"/>
      <c r="E32" s="202"/>
      <c r="F32" s="120">
        <f>SUMIF('Belegliste Ausgaben'!$K:$K,B32,'Belegliste Ausgaben'!$G:$G)</f>
        <v>0</v>
      </c>
      <c r="G32" s="115"/>
      <c r="H32" s="115"/>
      <c r="J32" s="14"/>
    </row>
    <row r="33" spans="1:10" s="7" customFormat="1" ht="18" x14ac:dyDescent="0.25">
      <c r="A33" s="111"/>
      <c r="B33" s="141" t="s">
        <v>88</v>
      </c>
      <c r="C33" s="202" t="s">
        <v>95</v>
      </c>
      <c r="D33" s="202"/>
      <c r="E33" s="202"/>
      <c r="F33" s="120">
        <f>SUMIF('Belegliste Ausgaben'!$K:$K,B33,'Belegliste Ausgaben'!$G:$G)</f>
        <v>0</v>
      </c>
      <c r="G33" s="115"/>
      <c r="H33" s="115"/>
      <c r="J33" s="14"/>
    </row>
    <row r="34" spans="1:10" s="7" customFormat="1" ht="18.75" thickBot="1" x14ac:dyDescent="0.3">
      <c r="A34" s="111"/>
      <c r="B34" s="198" t="s">
        <v>119</v>
      </c>
      <c r="C34" s="199"/>
      <c r="D34" s="199"/>
      <c r="E34" s="199"/>
      <c r="F34" s="122">
        <f>SUM(F11:F33)-F12</f>
        <v>0</v>
      </c>
      <c r="G34" s="115"/>
      <c r="H34" s="115"/>
      <c r="J34" s="14"/>
    </row>
    <row r="35" spans="1:10" s="7" customFormat="1" ht="24" customHeight="1" thickBot="1" x14ac:dyDescent="0.3">
      <c r="A35" s="111"/>
      <c r="B35" s="123"/>
      <c r="C35" s="124"/>
      <c r="D35" s="124"/>
      <c r="E35" s="124"/>
      <c r="F35" s="125"/>
      <c r="G35" s="115"/>
      <c r="H35" s="115"/>
      <c r="J35" s="14"/>
    </row>
    <row r="36" spans="1:10" s="7" customFormat="1" ht="18.75" x14ac:dyDescent="0.3">
      <c r="A36" s="111"/>
      <c r="B36" s="205" t="s">
        <v>10</v>
      </c>
      <c r="C36" s="206"/>
      <c r="D36" s="206"/>
      <c r="E36" s="206"/>
      <c r="F36" s="207"/>
      <c r="G36" s="115"/>
      <c r="H36" s="115"/>
      <c r="J36" s="14"/>
    </row>
    <row r="37" spans="1:10" s="7" customFormat="1" ht="18" x14ac:dyDescent="0.25">
      <c r="A37" s="111"/>
      <c r="B37" s="140" t="s">
        <v>97</v>
      </c>
      <c r="C37" s="180" t="s">
        <v>11</v>
      </c>
      <c r="D37" s="180"/>
      <c r="E37" s="180"/>
      <c r="F37" s="143">
        <f>SUMIF('Belegliste Einnahmen'!$K:$K,B37,'Belegliste Einnahmen'!$G:$G)</f>
        <v>0</v>
      </c>
      <c r="G37" s="115"/>
      <c r="H37" s="115"/>
      <c r="J37" s="14"/>
    </row>
    <row r="38" spans="1:10" s="7" customFormat="1" ht="18" x14ac:dyDescent="0.25">
      <c r="A38" s="111"/>
      <c r="B38" s="140" t="s">
        <v>98</v>
      </c>
      <c r="C38" s="180" t="s">
        <v>18</v>
      </c>
      <c r="D38" s="180"/>
      <c r="E38" s="180"/>
      <c r="F38" s="143">
        <f>SUMIF('Belegliste Einnahmen'!$K:$K,B38,'Belegliste Einnahmen'!$G:$G)</f>
        <v>0</v>
      </c>
      <c r="G38" s="115"/>
      <c r="H38" s="115"/>
      <c r="J38" s="14"/>
    </row>
    <row r="39" spans="1:10" s="7" customFormat="1" ht="18" x14ac:dyDescent="0.25">
      <c r="A39" s="111"/>
      <c r="B39" s="140" t="s">
        <v>99</v>
      </c>
      <c r="C39" s="180" t="s">
        <v>12</v>
      </c>
      <c r="D39" s="180"/>
      <c r="E39" s="180"/>
      <c r="F39" s="143">
        <f>SUMIF('Belegliste Einnahmen'!$K:$K,B39,'Belegliste Einnahmen'!$G:$G)</f>
        <v>0</v>
      </c>
      <c r="G39" s="115"/>
      <c r="H39" s="115"/>
      <c r="J39" s="14"/>
    </row>
    <row r="40" spans="1:10" s="7" customFormat="1" ht="18" x14ac:dyDescent="0.25">
      <c r="A40" s="111"/>
      <c r="B40" s="140" t="s">
        <v>100</v>
      </c>
      <c r="C40" s="180" t="s">
        <v>17</v>
      </c>
      <c r="D40" s="180"/>
      <c r="E40" s="180"/>
      <c r="F40" s="143">
        <f>SUMIF('Belegliste Einnahmen'!$K:$K,B40,'Belegliste Einnahmen'!$G:$G)</f>
        <v>0</v>
      </c>
      <c r="G40" s="115"/>
      <c r="H40" s="115"/>
      <c r="J40" s="14"/>
    </row>
    <row r="41" spans="1:10" s="7" customFormat="1" ht="18" x14ac:dyDescent="0.25">
      <c r="A41" s="111"/>
      <c r="B41" s="140" t="s">
        <v>63</v>
      </c>
      <c r="C41" s="180" t="s">
        <v>62</v>
      </c>
      <c r="D41" s="180"/>
      <c r="E41" s="180"/>
      <c r="F41" s="143">
        <f>SUMIF('Belegliste Einnahmen'!$K:$K,B41,'Belegliste Einnahmen'!$G:$G)</f>
        <v>0</v>
      </c>
      <c r="G41" s="115"/>
      <c r="H41" s="115"/>
      <c r="J41" s="14"/>
    </row>
    <row r="42" spans="1:10" s="7" customFormat="1" ht="18" x14ac:dyDescent="0.25">
      <c r="A42" s="111"/>
      <c r="B42" s="140" t="s">
        <v>64</v>
      </c>
      <c r="C42" s="180" t="s">
        <v>13</v>
      </c>
      <c r="D42" s="180"/>
      <c r="E42" s="180"/>
      <c r="F42" s="143">
        <f>SUMIF('Belegliste Einnahmen'!$K:$K,B42,'Belegliste Einnahmen'!$G:$G)</f>
        <v>0</v>
      </c>
      <c r="G42" s="115"/>
      <c r="H42" s="115"/>
      <c r="J42" s="14"/>
    </row>
    <row r="43" spans="1:10" s="7" customFormat="1" ht="18" x14ac:dyDescent="0.25">
      <c r="A43" s="111"/>
      <c r="B43" s="140" t="s">
        <v>44</v>
      </c>
      <c r="C43" s="180" t="s">
        <v>14</v>
      </c>
      <c r="D43" s="180"/>
      <c r="E43" s="180"/>
      <c r="F43" s="143">
        <f>SUMIF('Belegliste Einnahmen'!$K:$K,B43,'Belegliste Einnahmen'!$G:$G)</f>
        <v>0</v>
      </c>
      <c r="G43" s="115"/>
      <c r="H43" s="115"/>
      <c r="J43" s="14"/>
    </row>
    <row r="44" spans="1:10" s="7" customFormat="1" ht="18" x14ac:dyDescent="0.25">
      <c r="A44" s="111"/>
      <c r="B44" s="140" t="s">
        <v>65</v>
      </c>
      <c r="C44" s="183" t="s">
        <v>42</v>
      </c>
      <c r="D44" s="184"/>
      <c r="E44" s="185"/>
      <c r="F44" s="143">
        <f>SUMIF('Belegliste Einnahmen'!$K:$K,B44,'Belegliste Einnahmen'!$G:$G)</f>
        <v>0</v>
      </c>
      <c r="G44" s="115"/>
      <c r="H44" s="115"/>
      <c r="J44" s="14"/>
    </row>
    <row r="45" spans="1:10" s="42" customFormat="1" ht="21" thickBot="1" x14ac:dyDescent="0.35">
      <c r="A45" s="111"/>
      <c r="B45" s="181" t="s">
        <v>118</v>
      </c>
      <c r="C45" s="182"/>
      <c r="D45" s="182"/>
      <c r="E45" s="182"/>
      <c r="F45" s="144">
        <f>SUM(F37:F44)</f>
        <v>0</v>
      </c>
      <c r="G45" s="115"/>
      <c r="H45" s="115"/>
      <c r="J45" s="43"/>
    </row>
    <row r="46" spans="1:10" s="8" customFormat="1" ht="22.5" customHeight="1" thickBot="1" x14ac:dyDescent="0.3">
      <c r="A46" s="111"/>
      <c r="B46" s="112"/>
      <c r="C46" s="113"/>
      <c r="D46" s="113"/>
      <c r="E46" s="113"/>
      <c r="F46" s="114"/>
      <c r="G46" s="115"/>
      <c r="H46" s="115"/>
      <c r="J46" s="9"/>
    </row>
    <row r="47" spans="1:10" s="42" customFormat="1" ht="34.5" customHeight="1" thickBot="1" x14ac:dyDescent="0.35">
      <c r="A47" s="111"/>
      <c r="B47" s="126" t="s">
        <v>117</v>
      </c>
      <c r="C47" s="127"/>
      <c r="D47" s="127"/>
      <c r="E47" s="127"/>
      <c r="F47" s="128">
        <f>F45-F34</f>
        <v>0</v>
      </c>
      <c r="G47" s="115"/>
      <c r="H47" s="115"/>
      <c r="J47" s="43"/>
    </row>
    <row r="48" spans="1:10" ht="3.75" customHeight="1" x14ac:dyDescent="0.25">
      <c r="A48" s="111"/>
      <c r="B48" s="129"/>
      <c r="C48" s="129"/>
      <c r="D48" s="129"/>
      <c r="E48" s="130"/>
      <c r="F48" s="130"/>
      <c r="G48" s="130"/>
      <c r="H48" s="130"/>
    </row>
    <row r="49" spans="1:8" ht="5.25" customHeight="1" x14ac:dyDescent="0.25">
      <c r="A49" s="111"/>
      <c r="B49" s="129"/>
      <c r="C49" s="129"/>
      <c r="D49" s="129"/>
      <c r="E49" s="130"/>
      <c r="F49" s="130"/>
      <c r="G49" s="130"/>
      <c r="H49" s="130"/>
    </row>
    <row r="50" spans="1:8" s="10" customFormat="1" ht="22.15" customHeight="1" x14ac:dyDescent="0.2">
      <c r="A50" s="170" t="s">
        <v>112</v>
      </c>
      <c r="B50" s="170"/>
      <c r="C50" s="170"/>
      <c r="D50" s="170"/>
      <c r="E50" s="170"/>
      <c r="F50" s="170"/>
      <c r="G50" s="170"/>
      <c r="H50" s="170"/>
    </row>
    <row r="51" spans="1:8" s="10" customFormat="1" ht="36" customHeight="1" x14ac:dyDescent="0.2">
      <c r="A51" s="131" t="s">
        <v>25</v>
      </c>
      <c r="B51" s="171" t="s">
        <v>43</v>
      </c>
      <c r="C51" s="171"/>
      <c r="D51" s="171"/>
      <c r="E51" s="171"/>
      <c r="F51" s="171"/>
      <c r="G51" s="171"/>
      <c r="H51" s="171"/>
    </row>
    <row r="52" spans="1:8" s="10" customFormat="1" ht="6.75" hidden="1" customHeight="1" x14ac:dyDescent="0.2">
      <c r="A52" s="131"/>
      <c r="B52" s="132"/>
      <c r="C52" s="132"/>
      <c r="D52" s="132"/>
      <c r="E52" s="132"/>
      <c r="F52" s="132"/>
      <c r="G52" s="132"/>
      <c r="H52" s="132"/>
    </row>
    <row r="53" spans="1:8" s="10" customFormat="1" ht="34.5" customHeight="1" x14ac:dyDescent="0.2">
      <c r="A53" s="133" t="s">
        <v>26</v>
      </c>
      <c r="B53" s="178" t="s">
        <v>28</v>
      </c>
      <c r="C53" s="178"/>
      <c r="D53" s="178"/>
      <c r="E53" s="178"/>
      <c r="F53" s="178"/>
      <c r="G53" s="178"/>
      <c r="H53" s="178"/>
    </row>
    <row r="54" spans="1:8" s="10" customFormat="1" ht="18.600000000000001" customHeight="1" x14ac:dyDescent="0.2">
      <c r="A54" s="131" t="s">
        <v>27</v>
      </c>
      <c r="B54" s="179" t="s">
        <v>36</v>
      </c>
      <c r="C54" s="179"/>
      <c r="D54" s="179"/>
      <c r="E54" s="179"/>
      <c r="F54" s="179"/>
      <c r="G54" s="179"/>
      <c r="H54" s="179"/>
    </row>
    <row r="55" spans="1:8" s="10" customFormat="1" ht="15.75" x14ac:dyDescent="0.25">
      <c r="A55" s="111"/>
      <c r="B55" s="130"/>
      <c r="C55" s="145" t="s">
        <v>114</v>
      </c>
      <c r="D55" s="134"/>
      <c r="E55" s="134"/>
      <c r="F55" s="134"/>
      <c r="G55" s="134"/>
      <c r="H55" s="134"/>
    </row>
    <row r="56" spans="1:8" s="10" customFormat="1" ht="16.5" customHeight="1" x14ac:dyDescent="0.25">
      <c r="A56" s="111"/>
      <c r="B56" s="130"/>
      <c r="C56" s="134" t="s">
        <v>115</v>
      </c>
      <c r="D56" s="134"/>
      <c r="E56" s="134"/>
      <c r="F56" s="134"/>
      <c r="G56" s="134"/>
      <c r="H56" s="134"/>
    </row>
    <row r="57" spans="1:8" s="10" customFormat="1" ht="15.75" x14ac:dyDescent="0.25">
      <c r="A57" s="111"/>
      <c r="B57" s="135" t="s">
        <v>29</v>
      </c>
      <c r="C57" s="136" t="s">
        <v>116</v>
      </c>
      <c r="D57" s="135"/>
      <c r="E57" s="134"/>
      <c r="F57" s="134"/>
      <c r="G57" s="134"/>
      <c r="H57" s="134"/>
    </row>
    <row r="58" spans="1:8" s="10" customFormat="1" ht="16.5" customHeight="1" thickBot="1" x14ac:dyDescent="0.3">
      <c r="A58" s="111"/>
      <c r="B58" s="134"/>
      <c r="C58" s="134"/>
      <c r="D58" s="134"/>
      <c r="E58" s="134"/>
      <c r="F58" s="134"/>
      <c r="G58" s="134"/>
      <c r="H58" s="134"/>
    </row>
    <row r="59" spans="1:8" s="7" customFormat="1" ht="18" x14ac:dyDescent="0.25">
      <c r="A59" s="111"/>
      <c r="B59" s="172" t="s">
        <v>35</v>
      </c>
      <c r="C59" s="172"/>
      <c r="D59" s="172"/>
      <c r="E59" s="173"/>
      <c r="F59" s="174" t="s">
        <v>30</v>
      </c>
      <c r="G59" s="175"/>
      <c r="H59" s="137" t="s">
        <v>31</v>
      </c>
    </row>
    <row r="60" spans="1:8" s="7" customFormat="1" ht="38.25" customHeight="1" thickBot="1" x14ac:dyDescent="0.3">
      <c r="A60" s="111"/>
      <c r="B60" s="172"/>
      <c r="C60" s="172"/>
      <c r="D60" s="172"/>
      <c r="E60" s="173"/>
      <c r="F60" s="176"/>
      <c r="G60" s="177"/>
      <c r="H60" s="138"/>
    </row>
    <row r="61" spans="1:8" ht="15.75" x14ac:dyDescent="0.25">
      <c r="A61" s="111"/>
      <c r="B61" s="139"/>
      <c r="C61" s="139"/>
      <c r="D61" s="139"/>
      <c r="E61" s="139"/>
      <c r="F61" s="139"/>
      <c r="G61" s="139"/>
      <c r="H61" s="139"/>
    </row>
    <row r="62" spans="1:8" ht="15.75" x14ac:dyDescent="0.25">
      <c r="A62" s="111"/>
      <c r="B62" s="139"/>
      <c r="C62" s="139"/>
      <c r="D62" s="139"/>
      <c r="E62" s="139"/>
      <c r="F62" s="139"/>
      <c r="G62" s="139"/>
      <c r="H62" s="139"/>
    </row>
    <row r="63" spans="1:8" ht="15.75" x14ac:dyDescent="0.25">
      <c r="A63" s="111"/>
      <c r="B63" s="139"/>
      <c r="C63" s="139"/>
      <c r="D63" s="139"/>
      <c r="E63" s="139"/>
      <c r="F63" s="139"/>
      <c r="G63" s="139"/>
      <c r="H63" s="139"/>
    </row>
    <row r="64" spans="1:8" ht="15.75" x14ac:dyDescent="0.25">
      <c r="A64" s="111"/>
      <c r="B64" s="139"/>
      <c r="C64" s="139"/>
      <c r="D64" s="139"/>
      <c r="E64" s="139"/>
      <c r="F64" s="139"/>
      <c r="G64" s="139"/>
      <c r="H64" s="139"/>
    </row>
    <row r="65" spans="1:8" ht="15.75" x14ac:dyDescent="0.25">
      <c r="A65" s="111"/>
      <c r="B65" s="139" t="s">
        <v>60</v>
      </c>
      <c r="C65" s="139"/>
      <c r="D65" s="139"/>
      <c r="E65" s="139"/>
      <c r="F65" s="139"/>
      <c r="G65" s="139"/>
      <c r="H65" s="139"/>
    </row>
  </sheetData>
  <sheetProtection password="CA14" sheet="1" objects="1" scenarios="1" selectLockedCells="1"/>
  <mergeCells count="54">
    <mergeCell ref="B36:F36"/>
    <mergeCell ref="B10:F10"/>
    <mergeCell ref="C31:E31"/>
    <mergeCell ref="C32:E32"/>
    <mergeCell ref="C23:E23"/>
    <mergeCell ref="C24:E24"/>
    <mergeCell ref="C25:E25"/>
    <mergeCell ref="C26:E26"/>
    <mergeCell ref="C27:E27"/>
    <mergeCell ref="C28:E28"/>
    <mergeCell ref="C29:E29"/>
    <mergeCell ref="C30:E30"/>
    <mergeCell ref="C18:E18"/>
    <mergeCell ref="C19:E19"/>
    <mergeCell ref="C20:E20"/>
    <mergeCell ref="C21:E21"/>
    <mergeCell ref="B1:F2"/>
    <mergeCell ref="G1:H1"/>
    <mergeCell ref="G2:H2"/>
    <mergeCell ref="B5:C5"/>
    <mergeCell ref="B34:E34"/>
    <mergeCell ref="C11:E11"/>
    <mergeCell ref="C12:E12"/>
    <mergeCell ref="C33:E33"/>
    <mergeCell ref="C22:E22"/>
    <mergeCell ref="C13:E13"/>
    <mergeCell ref="C14:E14"/>
    <mergeCell ref="C15:E15"/>
    <mergeCell ref="C16:E16"/>
    <mergeCell ref="C17:E17"/>
    <mergeCell ref="G8:H8"/>
    <mergeCell ref="B6:C6"/>
    <mergeCell ref="C43:E43"/>
    <mergeCell ref="B45:E45"/>
    <mergeCell ref="C37:E37"/>
    <mergeCell ref="C38:E38"/>
    <mergeCell ref="C40:E40"/>
    <mergeCell ref="C42:E42"/>
    <mergeCell ref="C41:E41"/>
    <mergeCell ref="C39:E39"/>
    <mergeCell ref="C44:E44"/>
    <mergeCell ref="A50:H50"/>
    <mergeCell ref="B51:H51"/>
    <mergeCell ref="B59:E60"/>
    <mergeCell ref="F59:G59"/>
    <mergeCell ref="F60:G60"/>
    <mergeCell ref="B53:H53"/>
    <mergeCell ref="B54:H54"/>
    <mergeCell ref="B7:C7"/>
    <mergeCell ref="B8:C8"/>
    <mergeCell ref="D5:H5"/>
    <mergeCell ref="D6:H6"/>
    <mergeCell ref="D8:E8"/>
    <mergeCell ref="D7:H7"/>
  </mergeCells>
  <phoneticPr fontId="2" type="noConversion"/>
  <pageMargins left="0.51181102362204722" right="0.47244094488188981" top="1.0826771653543308" bottom="0.19685039370078741" header="0.51181102362204722" footer="0.19685039370078741"/>
  <pageSetup paperSize="9" scale="63" orientation="portrait" horizontalDpi="300" verticalDpi="300" r:id="rId1"/>
  <headerFooter alignWithMargins="0"/>
  <ignoredErrors>
    <ignoredError sqref="B13:B32 B33" twoDigitTextYea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1</xdr:col>
                    <xdr:colOff>600075</xdr:colOff>
                    <xdr:row>54</xdr:row>
                    <xdr:rowOff>28575</xdr:rowOff>
                  </from>
                  <to>
                    <xdr:col>2</xdr:col>
                    <xdr:colOff>247650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1</xdr:col>
                    <xdr:colOff>600075</xdr:colOff>
                    <xdr:row>55</xdr:row>
                    <xdr:rowOff>38100</xdr:rowOff>
                  </from>
                  <to>
                    <xdr:col>2</xdr:col>
                    <xdr:colOff>247650</xdr:colOff>
                    <xdr:row>56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40"/>
  <sheetViews>
    <sheetView showGridLines="0" showZeros="0" view="pageLayout" topLeftCell="A7" workbookViewId="0">
      <selection activeCell="G7" sqref="G1:G1048576"/>
    </sheetView>
  </sheetViews>
  <sheetFormatPr baseColWidth="10" defaultColWidth="11.42578125" defaultRowHeight="12.75" x14ac:dyDescent="0.2"/>
  <cols>
    <col min="1" max="1" width="11.42578125" style="1"/>
    <col min="2" max="2" width="4.85546875" style="1" customWidth="1"/>
    <col min="3" max="3" width="11.42578125" style="1" customWidth="1"/>
    <col min="4" max="4" width="55.85546875" style="1" customWidth="1"/>
    <col min="5" max="5" width="9.7109375" style="1" customWidth="1"/>
    <col min="6" max="6" width="11.42578125" style="1"/>
    <col min="7" max="7" width="11.42578125" style="51" hidden="1" customWidth="1"/>
    <col min="8" max="16384" width="11.42578125" style="1"/>
  </cols>
  <sheetData>
    <row r="1" spans="1:7" ht="15.75" x14ac:dyDescent="0.25">
      <c r="A1" s="212" t="s">
        <v>38</v>
      </c>
      <c r="B1" s="212"/>
      <c r="C1" s="212"/>
      <c r="D1" s="212"/>
      <c r="E1" s="212"/>
      <c r="F1" s="17"/>
    </row>
    <row r="2" spans="1:7" x14ac:dyDescent="0.2">
      <c r="C2" s="2" t="s">
        <v>39</v>
      </c>
    </row>
    <row r="3" spans="1:7" x14ac:dyDescent="0.2">
      <c r="F3" s="18"/>
    </row>
    <row r="4" spans="1:7" ht="13.5" thickBot="1" x14ac:dyDescent="0.25">
      <c r="F4" s="18"/>
    </row>
    <row r="5" spans="1:7" s="19" customFormat="1" ht="16.5" thickBot="1" x14ac:dyDescent="0.3">
      <c r="B5" s="213" t="s">
        <v>8</v>
      </c>
      <c r="C5" s="214"/>
      <c r="D5" s="214"/>
      <c r="E5" s="20" t="s">
        <v>5</v>
      </c>
      <c r="G5" s="52"/>
    </row>
    <row r="6" spans="1:7" s="19" customFormat="1" ht="15.75" x14ac:dyDescent="0.25">
      <c r="B6" s="21"/>
      <c r="C6" s="22"/>
      <c r="D6" s="22"/>
      <c r="E6" s="23"/>
      <c r="G6" s="52"/>
    </row>
    <row r="7" spans="1:7" s="19" customFormat="1" ht="16.5" thickBot="1" x14ac:dyDescent="0.3">
      <c r="B7" s="24" t="s">
        <v>45</v>
      </c>
      <c r="C7" s="25"/>
      <c r="D7" s="25"/>
      <c r="E7" s="23"/>
      <c r="G7" s="52"/>
    </row>
    <row r="8" spans="1:7" s="44" customFormat="1" ht="15" thickBot="1" x14ac:dyDescent="0.25">
      <c r="B8" s="218" t="s">
        <v>66</v>
      </c>
      <c r="C8" s="219"/>
      <c r="D8" s="220"/>
      <c r="E8" s="4" t="s">
        <v>96</v>
      </c>
      <c r="G8" s="53" t="str">
        <f>B8</f>
        <v>Personalausgaben (SV-pflichtig)</v>
      </c>
    </row>
    <row r="9" spans="1:7" s="19" customFormat="1" ht="15" thickBot="1" x14ac:dyDescent="0.25">
      <c r="B9" s="209" t="s">
        <v>47</v>
      </c>
      <c r="C9" s="210"/>
      <c r="D9" s="211"/>
      <c r="E9" s="4" t="s">
        <v>67</v>
      </c>
      <c r="G9" s="53" t="s">
        <v>47</v>
      </c>
    </row>
    <row r="10" spans="1:7" s="19" customFormat="1" ht="15" thickBot="1" x14ac:dyDescent="0.25">
      <c r="B10" s="209" t="s">
        <v>48</v>
      </c>
      <c r="C10" s="210"/>
      <c r="D10" s="211"/>
      <c r="E10" s="4" t="s">
        <v>68</v>
      </c>
      <c r="G10" s="53" t="str">
        <f t="shared" ref="G10:G30" si="0">B10</f>
        <v>Reisekosten innerhalb des Programms</v>
      </c>
    </row>
    <row r="11" spans="1:7" s="19" customFormat="1" ht="15" thickBot="1" x14ac:dyDescent="0.25">
      <c r="B11" s="209" t="s">
        <v>49</v>
      </c>
      <c r="C11" s="210"/>
      <c r="D11" s="211"/>
      <c r="E11" s="4" t="s">
        <v>69</v>
      </c>
      <c r="G11" s="53" t="str">
        <f t="shared" si="0"/>
        <v>Reisekosten, die den TN erstattet werden</v>
      </c>
    </row>
    <row r="12" spans="1:7" s="19" customFormat="1" ht="15" thickBot="1" x14ac:dyDescent="0.25">
      <c r="B12" s="209" t="s">
        <v>50</v>
      </c>
      <c r="C12" s="210"/>
      <c r="D12" s="211"/>
      <c r="E12" s="4" t="s">
        <v>70</v>
      </c>
      <c r="G12" s="53" t="str">
        <f t="shared" si="0"/>
        <v>Unterkunft und Verpflegung</v>
      </c>
    </row>
    <row r="13" spans="1:7" s="19" customFormat="1" ht="15" thickBot="1" x14ac:dyDescent="0.25">
      <c r="B13" s="209" t="s">
        <v>89</v>
      </c>
      <c r="C13" s="210"/>
      <c r="D13" s="211"/>
      <c r="E13" s="4" t="s">
        <v>71</v>
      </c>
      <c r="G13" s="53" t="str">
        <f t="shared" si="0"/>
        <v xml:space="preserve">Honorare für Referierende / Dolmetschende </v>
      </c>
    </row>
    <row r="14" spans="1:7" s="19" customFormat="1" ht="15" thickBot="1" x14ac:dyDescent="0.25">
      <c r="B14" s="209" t="s">
        <v>90</v>
      </c>
      <c r="C14" s="210"/>
      <c r="D14" s="211"/>
      <c r="E14" s="4" t="s">
        <v>72</v>
      </c>
      <c r="G14" s="53" t="str">
        <f t="shared" si="0"/>
        <v>Honorare für externe Mitarbeitende</v>
      </c>
    </row>
    <row r="15" spans="1:7" s="19" customFormat="1" ht="15" thickBot="1" x14ac:dyDescent="0.25">
      <c r="B15" s="209" t="s">
        <v>51</v>
      </c>
      <c r="C15" s="210"/>
      <c r="D15" s="211"/>
      <c r="E15" s="4" t="s">
        <v>73</v>
      </c>
      <c r="G15" s="53" t="str">
        <f t="shared" si="0"/>
        <v>sonstige Honorarkosten</v>
      </c>
    </row>
    <row r="16" spans="1:7" s="19" customFormat="1" ht="15" thickBot="1" x14ac:dyDescent="0.25">
      <c r="B16" s="209" t="s">
        <v>91</v>
      </c>
      <c r="C16" s="210"/>
      <c r="D16" s="211"/>
      <c r="E16" s="4" t="s">
        <v>74</v>
      </c>
      <c r="G16" s="53" t="str">
        <f t="shared" si="0"/>
        <v>Mietausgaben (regelmäßige Nutzung im Projektzeitraum)</v>
      </c>
    </row>
    <row r="17" spans="2:7" s="19" customFormat="1" ht="15" thickBot="1" x14ac:dyDescent="0.25">
      <c r="B17" s="209" t="s">
        <v>92</v>
      </c>
      <c r="C17" s="210"/>
      <c r="D17" s="211"/>
      <c r="E17" s="4" t="s">
        <v>75</v>
      </c>
      <c r="G17" s="53" t="str">
        <f t="shared" si="0"/>
        <v>sonstige Mietkosten (Strom, Reinigung etc.)</v>
      </c>
    </row>
    <row r="18" spans="2:7" s="19" customFormat="1" ht="15" thickBot="1" x14ac:dyDescent="0.25">
      <c r="B18" s="209" t="s">
        <v>93</v>
      </c>
      <c r="C18" s="210"/>
      <c r="D18" s="211"/>
      <c r="E18" s="4" t="s">
        <v>76</v>
      </c>
      <c r="G18" s="53" t="str">
        <f t="shared" si="0"/>
        <v>Raumkosten (Anmietung für Einzelveranstaltungen)</v>
      </c>
    </row>
    <row r="19" spans="2:7" s="19" customFormat="1" ht="15" thickBot="1" x14ac:dyDescent="0.25">
      <c r="B19" s="209" t="s">
        <v>52</v>
      </c>
      <c r="C19" s="210"/>
      <c r="D19" s="211"/>
      <c r="E19" s="4" t="s">
        <v>77</v>
      </c>
      <c r="G19" s="53" t="str">
        <f t="shared" si="0"/>
        <v>Versicherungen (projektbezogene)</v>
      </c>
    </row>
    <row r="20" spans="2:7" s="19" customFormat="1" ht="15" thickBot="1" x14ac:dyDescent="0.25">
      <c r="B20" s="209" t="s">
        <v>53</v>
      </c>
      <c r="C20" s="210"/>
      <c r="D20" s="211"/>
      <c r="E20" s="4" t="s">
        <v>78</v>
      </c>
      <c r="G20" s="53" t="str">
        <f t="shared" si="0"/>
        <v>Mietleasing (für technische Geräte)</v>
      </c>
    </row>
    <row r="21" spans="2:7" s="19" customFormat="1" ht="15" thickBot="1" x14ac:dyDescent="0.25">
      <c r="B21" s="209" t="s">
        <v>54</v>
      </c>
      <c r="C21" s="210"/>
      <c r="D21" s="211"/>
      <c r="E21" s="4" t="s">
        <v>79</v>
      </c>
      <c r="G21" s="53" t="str">
        <f t="shared" si="0"/>
        <v>Porto</v>
      </c>
    </row>
    <row r="22" spans="2:7" s="19" customFormat="1" ht="15" thickBot="1" x14ac:dyDescent="0.25">
      <c r="B22" s="209" t="s">
        <v>58</v>
      </c>
      <c r="C22" s="210"/>
      <c r="D22" s="211"/>
      <c r="E22" s="4" t="s">
        <v>80</v>
      </c>
      <c r="G22" s="53" t="str">
        <f t="shared" si="0"/>
        <v>Telefon/ Internet</v>
      </c>
    </row>
    <row r="23" spans="2:7" s="19" customFormat="1" ht="15" thickBot="1" x14ac:dyDescent="0.25">
      <c r="B23" s="209" t="s">
        <v>55</v>
      </c>
      <c r="C23" s="210"/>
      <c r="D23" s="211"/>
      <c r="E23" s="4" t="s">
        <v>81</v>
      </c>
      <c r="G23" s="53" t="str">
        <f t="shared" si="0"/>
        <v>Bürobedarf</v>
      </c>
    </row>
    <row r="24" spans="2:7" s="19" customFormat="1" ht="15" thickBot="1" x14ac:dyDescent="0.25">
      <c r="B24" s="209" t="s">
        <v>56</v>
      </c>
      <c r="C24" s="210"/>
      <c r="D24" s="211"/>
      <c r="E24" s="4" t="s">
        <v>82</v>
      </c>
      <c r="G24" s="53" t="str">
        <f t="shared" si="0"/>
        <v>Arbeitsmaterial</v>
      </c>
    </row>
    <row r="25" spans="2:7" s="19" customFormat="1" ht="15" thickBot="1" x14ac:dyDescent="0.25">
      <c r="B25" s="209" t="s">
        <v>102</v>
      </c>
      <c r="C25" s="210"/>
      <c r="D25" s="211"/>
      <c r="E25" s="4" t="s">
        <v>83</v>
      </c>
      <c r="G25" s="53" t="str">
        <f t="shared" si="0"/>
        <v>Zeitschriften und Bücher (projektbezogene)</v>
      </c>
    </row>
    <row r="26" spans="2:7" s="19" customFormat="1" ht="15" thickBot="1" x14ac:dyDescent="0.25">
      <c r="B26" s="209" t="s">
        <v>101</v>
      </c>
      <c r="C26" s="210"/>
      <c r="D26" s="211"/>
      <c r="E26" s="4" t="s">
        <v>84</v>
      </c>
      <c r="G26" s="53" t="str">
        <f t="shared" si="0"/>
        <v>geringwertige Wirtschaftsgüter (&lt; 800 €)</v>
      </c>
    </row>
    <row r="27" spans="2:7" s="19" customFormat="1" ht="15" thickBot="1" x14ac:dyDescent="0.25">
      <c r="B27" s="209" t="s">
        <v>94</v>
      </c>
      <c r="C27" s="210"/>
      <c r="D27" s="211"/>
      <c r="E27" s="4" t="s">
        <v>85</v>
      </c>
      <c r="G27" s="53" t="str">
        <f t="shared" si="0"/>
        <v>Ausgaben für Veröffentlichungen/ Werbung</v>
      </c>
    </row>
    <row r="28" spans="2:7" s="19" customFormat="1" ht="15" thickBot="1" x14ac:dyDescent="0.25">
      <c r="B28" s="209" t="s">
        <v>57</v>
      </c>
      <c r="C28" s="210"/>
      <c r="D28" s="211"/>
      <c r="E28" s="4" t="s">
        <v>86</v>
      </c>
      <c r="G28" s="53" t="str">
        <f t="shared" si="0"/>
        <v>individuelle Kostenposition lt. Antrag</v>
      </c>
    </row>
    <row r="29" spans="2:7" s="19" customFormat="1" ht="15" thickBot="1" x14ac:dyDescent="0.25">
      <c r="B29" s="215" t="s">
        <v>57</v>
      </c>
      <c r="C29" s="216"/>
      <c r="D29" s="217"/>
      <c r="E29" s="4" t="s">
        <v>87</v>
      </c>
      <c r="G29" s="53" t="str">
        <f t="shared" si="0"/>
        <v>individuelle Kostenposition lt. Antrag</v>
      </c>
    </row>
    <row r="30" spans="2:7" s="44" customFormat="1" ht="15.75" thickBot="1" x14ac:dyDescent="0.3">
      <c r="B30" s="45" t="s">
        <v>59</v>
      </c>
      <c r="C30" s="46"/>
      <c r="D30" s="46"/>
      <c r="E30" s="4" t="s">
        <v>88</v>
      </c>
      <c r="G30" s="53" t="str">
        <f t="shared" si="0"/>
        <v>Abschreibungen (Investitionen) -&gt; nur für Koordinierungs- u. Fachstelle förderfähig</v>
      </c>
    </row>
    <row r="31" spans="2:7" s="19" customFormat="1" ht="15" x14ac:dyDescent="0.2">
      <c r="B31" s="27"/>
      <c r="C31" s="28"/>
      <c r="D31" s="28"/>
      <c r="E31" s="5"/>
      <c r="G31" s="52"/>
    </row>
    <row r="32" spans="2:7" s="19" customFormat="1" ht="16.5" thickBot="1" x14ac:dyDescent="0.3">
      <c r="B32" s="29" t="s">
        <v>46</v>
      </c>
      <c r="E32" s="23"/>
      <c r="G32" s="52"/>
    </row>
    <row r="33" spans="2:7" s="19" customFormat="1" ht="15" thickBot="1" x14ac:dyDescent="0.25">
      <c r="B33" s="30" t="s">
        <v>11</v>
      </c>
      <c r="C33" s="31"/>
      <c r="D33" s="31"/>
      <c r="E33" s="6" t="s">
        <v>97</v>
      </c>
      <c r="G33" s="52"/>
    </row>
    <row r="34" spans="2:7" s="19" customFormat="1" ht="15" thickBot="1" x14ac:dyDescent="0.25">
      <c r="B34" s="32" t="s">
        <v>18</v>
      </c>
      <c r="C34" s="33"/>
      <c r="D34" s="33"/>
      <c r="E34" s="6" t="s">
        <v>98</v>
      </c>
      <c r="G34" s="52"/>
    </row>
    <row r="35" spans="2:7" s="19" customFormat="1" ht="15" thickBot="1" x14ac:dyDescent="0.25">
      <c r="B35" s="32" t="s">
        <v>12</v>
      </c>
      <c r="C35" s="33"/>
      <c r="D35" s="33"/>
      <c r="E35" s="6" t="s">
        <v>99</v>
      </c>
      <c r="G35" s="52"/>
    </row>
    <row r="36" spans="2:7" s="19" customFormat="1" ht="15" thickBot="1" x14ac:dyDescent="0.25">
      <c r="B36" s="32" t="s">
        <v>17</v>
      </c>
      <c r="C36" s="33"/>
      <c r="D36" s="33"/>
      <c r="E36" s="6" t="s">
        <v>100</v>
      </c>
      <c r="G36" s="52"/>
    </row>
    <row r="37" spans="2:7" s="19" customFormat="1" ht="15" thickBot="1" x14ac:dyDescent="0.25">
      <c r="B37" s="32" t="s">
        <v>62</v>
      </c>
      <c r="C37" s="33"/>
      <c r="D37" s="33"/>
      <c r="E37" s="6" t="s">
        <v>63</v>
      </c>
      <c r="G37" s="52"/>
    </row>
    <row r="38" spans="2:7" s="19" customFormat="1" ht="15" thickBot="1" x14ac:dyDescent="0.25">
      <c r="B38" s="32" t="s">
        <v>13</v>
      </c>
      <c r="C38" s="33"/>
      <c r="D38" s="33"/>
      <c r="E38" s="6" t="s">
        <v>64</v>
      </c>
      <c r="G38" s="52"/>
    </row>
    <row r="39" spans="2:7" s="19" customFormat="1" ht="15" thickBot="1" x14ac:dyDescent="0.25">
      <c r="B39" s="34" t="s">
        <v>14</v>
      </c>
      <c r="C39" s="35"/>
      <c r="D39" s="35"/>
      <c r="E39" s="6" t="s">
        <v>44</v>
      </c>
      <c r="G39" s="52"/>
    </row>
    <row r="40" spans="2:7" ht="15" thickBot="1" x14ac:dyDescent="0.25">
      <c r="B40" s="26" t="s">
        <v>40</v>
      </c>
      <c r="C40" s="41"/>
      <c r="D40" s="41"/>
      <c r="E40" s="6" t="s">
        <v>65</v>
      </c>
    </row>
  </sheetData>
  <sheetProtection algorithmName="SHA-512" hashValue="sSCiH7faGnfZ5yvUbF2AJ5LauykL17Y3lX95PeXRNtkDO6Kg7PKXOYNCFgLEdikLZjPJK+L1FO6yLhBO2xcAvw==" saltValue="BlB2eHicCRYO0Q5SldpZFw==" spinCount="100000" sheet="1" objects="1" scenarios="1" selectLockedCells="1"/>
  <mergeCells count="24">
    <mergeCell ref="B27:D27"/>
    <mergeCell ref="B28:D28"/>
    <mergeCell ref="B29:D29"/>
    <mergeCell ref="B8:D8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1:E1"/>
    <mergeCell ref="B5:D5"/>
    <mergeCell ref="B9:D9"/>
    <mergeCell ref="B10:D10"/>
    <mergeCell ref="B11:D11"/>
  </mergeCells>
  <phoneticPr fontId="2" type="noConversion"/>
  <printOptions horizontalCentered="1"/>
  <pageMargins left="0.39370078740157483" right="0.23622047244094491" top="0.82677165354330717" bottom="0.59055118110236227" header="0.51181102362204722" footer="0.35433070866141736"/>
  <pageSetup paperSize="9" orientation="portrait" r:id="rId1"/>
  <headerFooter alignWithMargins="0"/>
  <ignoredErrors>
    <ignoredError sqref="E9:E3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7</vt:i4>
      </vt:variant>
    </vt:vector>
  </HeadingPairs>
  <TitlesOfParts>
    <vt:vector size="11" baseType="lpstr">
      <vt:lpstr>Belegliste Einnahmen</vt:lpstr>
      <vt:lpstr>Belegliste Ausgaben</vt:lpstr>
      <vt:lpstr>ERGEBNIS</vt:lpstr>
      <vt:lpstr>Legende</vt:lpstr>
      <vt:lpstr>'Belegliste Ausgaben'!Druckbereich</vt:lpstr>
      <vt:lpstr>ERGEBNIS!Druckbereich</vt:lpstr>
      <vt:lpstr>Legende!Druckbereich</vt:lpstr>
      <vt:lpstr>'Belegliste Ausgaben'!Drucktitel</vt:lpstr>
      <vt:lpstr>'Belegliste Einnahmen'!Drucktitel</vt:lpstr>
      <vt:lpstr>LegendeAusgaben</vt:lpstr>
      <vt:lpstr>LegendeEinnahmen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Parsunka, Vicky;d.schnith@junetko.de</dc:creator>
  <cp:lastModifiedBy>Rainer Freischmidt [Ehrenamtsagentur Trier]</cp:lastModifiedBy>
  <cp:lastPrinted>2020-05-15T07:45:18Z</cp:lastPrinted>
  <dcterms:created xsi:type="dcterms:W3CDTF">2007-10-25T09:38:16Z</dcterms:created>
  <dcterms:modified xsi:type="dcterms:W3CDTF">2022-01-24T14:23:54Z</dcterms:modified>
</cp:coreProperties>
</file>